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codeName="ThisWorkbook" hidePivotFieldList="1" autoCompressPictures="0"/>
  <bookViews>
    <workbookView xWindow="0" yWindow="0" windowWidth="25600" windowHeight="13500" tabRatio="500"/>
  </bookViews>
  <sheets>
    <sheet name="Recordlist-SecondSpin.nl" sheetId="15" r:id="rId1"/>
    <sheet name="Bestelformulier" sheetId="16" r:id="rId2"/>
  </sheets>
  <externalReferences>
    <externalReference r:id="rId3"/>
  </externalReferences>
  <definedNames>
    <definedName name="_xlnm._FilterDatabase" localSheetId="0" hidden="1">'Recordlist-SecondSpin.nl'!$A$1:$J$1</definedName>
    <definedName name="Arist">#REF!</definedName>
    <definedName name="artiest">#REF!,#REF!</definedName>
    <definedName name="artist">#REF!</definedName>
    <definedName name="Bestel">Bestelformulier!$K$5</definedName>
    <definedName name="comment">[1]comment!$1:$1048576</definedName>
    <definedName name="ID">'Recordlist-SecondSpin.nl'!$A:$A</definedName>
    <definedName name="IDnr">'Recordlist-SecondSpin.nl'!$A:$A</definedName>
    <definedName name="invent">'Recordlist-SecondSpin.nl'!$1:$1048576</definedName>
    <definedName name="secondspin.nl_inventory_20180123_0304" localSheetId="0">'Recordlist-SecondSpin.nl'!$B$1:$I$1</definedName>
    <definedName name="secondspin.nl_inventory_20180123_0304_1" localSheetId="0">'Recordlist-SecondSpin.nl'!$B$1:$I$1</definedName>
    <definedName name="secondspin.nl_inventory_20180123_0304_2" localSheetId="0">'Recordlist-SecondSpin.nl'!#REF!</definedName>
    <definedName name="Update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16" l="1"/>
  <c r="C13" i="16"/>
  <c r="H13" i="16"/>
  <c r="E13" i="16"/>
  <c r="D13" i="16"/>
  <c r="F13" i="16"/>
  <c r="Q39" i="16"/>
  <c r="B38" i="16"/>
  <c r="P38" i="16"/>
  <c r="C34" i="16"/>
  <c r="Q36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8" i="16"/>
  <c r="L37" i="16"/>
  <c r="H37" i="16"/>
  <c r="N37" i="16"/>
  <c r="M37" i="16"/>
  <c r="O37" i="16"/>
  <c r="P24" i="16"/>
  <c r="L24" i="16"/>
  <c r="H24" i="16"/>
  <c r="N24" i="16"/>
  <c r="M24" i="16"/>
  <c r="O24" i="16"/>
  <c r="G24" i="16"/>
  <c r="J24" i="16"/>
  <c r="I24" i="16"/>
  <c r="K24" i="16"/>
  <c r="C24" i="16"/>
  <c r="E24" i="16"/>
  <c r="D24" i="16"/>
  <c r="F24" i="16"/>
  <c r="P23" i="16"/>
  <c r="L23" i="16"/>
  <c r="H23" i="16"/>
  <c r="N23" i="16"/>
  <c r="M23" i="16"/>
  <c r="O23" i="16"/>
  <c r="G23" i="16"/>
  <c r="J23" i="16"/>
  <c r="I23" i="16"/>
  <c r="K23" i="16"/>
  <c r="C23" i="16"/>
  <c r="E23" i="16"/>
  <c r="D23" i="16"/>
  <c r="F23" i="16"/>
  <c r="P22" i="16"/>
  <c r="L22" i="16"/>
  <c r="H22" i="16"/>
  <c r="N22" i="16"/>
  <c r="M22" i="16"/>
  <c r="O22" i="16"/>
  <c r="G22" i="16"/>
  <c r="J22" i="16"/>
  <c r="I22" i="16"/>
  <c r="K22" i="16"/>
  <c r="C22" i="16"/>
  <c r="E22" i="16"/>
  <c r="D22" i="16"/>
  <c r="F22" i="16"/>
  <c r="P21" i="16"/>
  <c r="L21" i="16"/>
  <c r="H21" i="16"/>
  <c r="N21" i="16"/>
  <c r="M21" i="16"/>
  <c r="O21" i="16"/>
  <c r="G21" i="16"/>
  <c r="J21" i="16"/>
  <c r="I21" i="16"/>
  <c r="K21" i="16"/>
  <c r="C21" i="16"/>
  <c r="E21" i="16"/>
  <c r="D21" i="16"/>
  <c r="F21" i="16"/>
  <c r="P20" i="16"/>
  <c r="L20" i="16"/>
  <c r="H20" i="16"/>
  <c r="N20" i="16"/>
  <c r="M20" i="16"/>
  <c r="O20" i="16"/>
  <c r="G20" i="16"/>
  <c r="J20" i="16"/>
  <c r="I20" i="16"/>
  <c r="K20" i="16"/>
  <c r="C20" i="16"/>
  <c r="E20" i="16"/>
  <c r="D20" i="16"/>
  <c r="F20" i="16"/>
  <c r="Q37" i="16"/>
  <c r="P37" i="16"/>
  <c r="G37" i="16"/>
  <c r="J37" i="16"/>
  <c r="I37" i="16"/>
  <c r="K37" i="16"/>
  <c r="C37" i="16"/>
  <c r="E37" i="16"/>
  <c r="D37" i="16"/>
  <c r="F37" i="16"/>
  <c r="C14" i="16"/>
  <c r="H14" i="16"/>
  <c r="E14" i="16"/>
  <c r="D14" i="16"/>
  <c r="F14" i="16"/>
  <c r="C15" i="16"/>
  <c r="H15" i="16"/>
  <c r="E15" i="16"/>
  <c r="D15" i="16"/>
  <c r="F15" i="16"/>
  <c r="C16" i="16"/>
  <c r="H16" i="16"/>
  <c r="E16" i="16"/>
  <c r="D16" i="16"/>
  <c r="F16" i="16"/>
  <c r="C17" i="16"/>
  <c r="H17" i="16"/>
  <c r="E17" i="16"/>
  <c r="D17" i="16"/>
  <c r="F17" i="16"/>
  <c r="C18" i="16"/>
  <c r="H18" i="16"/>
  <c r="E18" i="16"/>
  <c r="D18" i="16"/>
  <c r="F18" i="16"/>
  <c r="C19" i="16"/>
  <c r="H19" i="16"/>
  <c r="E19" i="16"/>
  <c r="D19" i="16"/>
  <c r="F19" i="16"/>
  <c r="C25" i="16"/>
  <c r="H25" i="16"/>
  <c r="E25" i="16"/>
  <c r="D25" i="16"/>
  <c r="F25" i="16"/>
  <c r="C26" i="16"/>
  <c r="H26" i="16"/>
  <c r="E26" i="16"/>
  <c r="D26" i="16"/>
  <c r="F26" i="16"/>
  <c r="C27" i="16"/>
  <c r="H27" i="16"/>
  <c r="E27" i="16"/>
  <c r="D27" i="16"/>
  <c r="F27" i="16"/>
  <c r="C28" i="16"/>
  <c r="H28" i="16"/>
  <c r="E28" i="16"/>
  <c r="D28" i="16"/>
  <c r="F28" i="16"/>
  <c r="C29" i="16"/>
  <c r="H29" i="16"/>
  <c r="E29" i="16"/>
  <c r="D29" i="16"/>
  <c r="F29" i="16"/>
  <c r="C30" i="16"/>
  <c r="H30" i="16"/>
  <c r="E30" i="16"/>
  <c r="D30" i="16"/>
  <c r="F30" i="16"/>
  <c r="C32" i="16"/>
  <c r="H32" i="16"/>
  <c r="E32" i="16"/>
  <c r="D32" i="16"/>
  <c r="F32" i="16"/>
  <c r="C33" i="16"/>
  <c r="H33" i="16"/>
  <c r="E33" i="16"/>
  <c r="D33" i="16"/>
  <c r="F33" i="16"/>
  <c r="H34" i="16"/>
  <c r="E34" i="16"/>
  <c r="D34" i="16"/>
  <c r="F34" i="16"/>
  <c r="C35" i="16"/>
  <c r="H35" i="16"/>
  <c r="E35" i="16"/>
  <c r="D35" i="16"/>
  <c r="F35" i="16"/>
  <c r="C36" i="16"/>
  <c r="H36" i="16"/>
  <c r="E36" i="16"/>
  <c r="D36" i="16"/>
  <c r="F36" i="16"/>
  <c r="C31" i="16"/>
  <c r="H31" i="16"/>
  <c r="E31" i="16"/>
  <c r="D31" i="16"/>
  <c r="F31" i="16"/>
  <c r="G14" i="16"/>
  <c r="I14" i="16"/>
  <c r="J14" i="16"/>
  <c r="K14" i="16"/>
  <c r="L14" i="16"/>
  <c r="M14" i="16"/>
  <c r="N14" i="16"/>
  <c r="O14" i="16"/>
  <c r="P14" i="16"/>
  <c r="G15" i="16"/>
  <c r="I15" i="16"/>
  <c r="J15" i="16"/>
  <c r="K15" i="16"/>
  <c r="L15" i="16"/>
  <c r="M15" i="16"/>
  <c r="N15" i="16"/>
  <c r="O15" i="16"/>
  <c r="P15" i="16"/>
  <c r="G16" i="16"/>
  <c r="I16" i="16"/>
  <c r="J16" i="16"/>
  <c r="K16" i="16"/>
  <c r="L16" i="16"/>
  <c r="M16" i="16"/>
  <c r="N16" i="16"/>
  <c r="O16" i="16"/>
  <c r="P16" i="16"/>
  <c r="G17" i="16"/>
  <c r="I17" i="16"/>
  <c r="J17" i="16"/>
  <c r="K17" i="16"/>
  <c r="L17" i="16"/>
  <c r="M17" i="16"/>
  <c r="N17" i="16"/>
  <c r="O17" i="16"/>
  <c r="P17" i="16"/>
  <c r="G18" i="16"/>
  <c r="I18" i="16"/>
  <c r="J18" i="16"/>
  <c r="K18" i="16"/>
  <c r="L18" i="16"/>
  <c r="M18" i="16"/>
  <c r="N18" i="16"/>
  <c r="O18" i="16"/>
  <c r="P18" i="16"/>
  <c r="G19" i="16"/>
  <c r="I19" i="16"/>
  <c r="J19" i="16"/>
  <c r="K19" i="16"/>
  <c r="L19" i="16"/>
  <c r="M19" i="16"/>
  <c r="N19" i="16"/>
  <c r="O19" i="16"/>
  <c r="P19" i="16"/>
  <c r="G25" i="16"/>
  <c r="I25" i="16"/>
  <c r="J25" i="16"/>
  <c r="K25" i="16"/>
  <c r="L25" i="16"/>
  <c r="M25" i="16"/>
  <c r="N25" i="16"/>
  <c r="O25" i="16"/>
  <c r="P25" i="16"/>
  <c r="G26" i="16"/>
  <c r="I26" i="16"/>
  <c r="J26" i="16"/>
  <c r="K26" i="16"/>
  <c r="L26" i="16"/>
  <c r="M26" i="16"/>
  <c r="N26" i="16"/>
  <c r="O26" i="16"/>
  <c r="P26" i="16"/>
  <c r="G27" i="16"/>
  <c r="I27" i="16"/>
  <c r="J27" i="16"/>
  <c r="K27" i="16"/>
  <c r="L27" i="16"/>
  <c r="M27" i="16"/>
  <c r="N27" i="16"/>
  <c r="O27" i="16"/>
  <c r="P27" i="16"/>
  <c r="G28" i="16"/>
  <c r="I28" i="16"/>
  <c r="J28" i="16"/>
  <c r="K28" i="16"/>
  <c r="L28" i="16"/>
  <c r="M28" i="16"/>
  <c r="N28" i="16"/>
  <c r="O28" i="16"/>
  <c r="P28" i="16"/>
  <c r="G29" i="16"/>
  <c r="I29" i="16"/>
  <c r="J29" i="16"/>
  <c r="K29" i="16"/>
  <c r="L29" i="16"/>
  <c r="M29" i="16"/>
  <c r="N29" i="16"/>
  <c r="O29" i="16"/>
  <c r="P29" i="16"/>
  <c r="G30" i="16"/>
  <c r="I30" i="16"/>
  <c r="J30" i="16"/>
  <c r="K30" i="16"/>
  <c r="L30" i="16"/>
  <c r="M30" i="16"/>
  <c r="N30" i="16"/>
  <c r="O30" i="16"/>
  <c r="P30" i="16"/>
  <c r="G31" i="16"/>
  <c r="I31" i="16"/>
  <c r="J31" i="16"/>
  <c r="K31" i="16"/>
  <c r="L31" i="16"/>
  <c r="M31" i="16"/>
  <c r="N31" i="16"/>
  <c r="O31" i="16"/>
  <c r="P31" i="16"/>
  <c r="G32" i="16"/>
  <c r="I32" i="16"/>
  <c r="J32" i="16"/>
  <c r="K32" i="16"/>
  <c r="L32" i="16"/>
  <c r="M32" i="16"/>
  <c r="N32" i="16"/>
  <c r="O32" i="16"/>
  <c r="P32" i="16"/>
  <c r="G33" i="16"/>
  <c r="I33" i="16"/>
  <c r="J33" i="16"/>
  <c r="K33" i="16"/>
  <c r="L33" i="16"/>
  <c r="M33" i="16"/>
  <c r="N33" i="16"/>
  <c r="O33" i="16"/>
  <c r="P33" i="16"/>
  <c r="G34" i="16"/>
  <c r="I34" i="16"/>
  <c r="J34" i="16"/>
  <c r="K34" i="16"/>
  <c r="L34" i="16"/>
  <c r="M34" i="16"/>
  <c r="N34" i="16"/>
  <c r="O34" i="16"/>
  <c r="P34" i="16"/>
  <c r="G35" i="16"/>
  <c r="I35" i="16"/>
  <c r="J35" i="16"/>
  <c r="K35" i="16"/>
  <c r="L35" i="16"/>
  <c r="M35" i="16"/>
  <c r="N35" i="16"/>
  <c r="O35" i="16"/>
  <c r="P35" i="16"/>
  <c r="G36" i="16"/>
  <c r="I36" i="16"/>
  <c r="J36" i="16"/>
  <c r="K36" i="16"/>
  <c r="L36" i="16"/>
  <c r="M36" i="16"/>
  <c r="N36" i="16"/>
  <c r="O36" i="16"/>
  <c r="P36" i="16"/>
  <c r="N13" i="16"/>
  <c r="J13" i="16"/>
  <c r="P13" i="16"/>
  <c r="L13" i="16"/>
  <c r="M13" i="16"/>
  <c r="O13" i="16"/>
  <c r="I13" i="16"/>
  <c r="G13" i="16"/>
  <c r="K13" i="16"/>
  <c r="Q41" i="16"/>
</calcChain>
</file>

<file path=xl/connections.xml><?xml version="1.0" encoding="utf-8"?>
<connections xmlns="http://schemas.openxmlformats.org/spreadsheetml/2006/main">
  <connection id="1" name="secondspin.nl-inventory-20180123-0304.csv" type="6" refreshedVersion="0" background="1" saveData="1">
    <textPr sourceFile="Macintosh HD:Users:Rene:Downloads:secondspin.nl-inventory-20180123-0304.csv" decimal="," thousands=".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econdspin.nl-inventory-20180123-0304.csv1" type="6" refreshedVersion="0" background="1" saveData="1">
    <textPr sourceFile="Macintosh HD:Users:Rene:Downloads:secondspin.nl-inventory-20180123-0304.csv" decimal="," thousands=".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secondspin.nl-inventory-20180123-0304.txt" type="6" refreshedVersion="0" background="1" saveData="1">
    <textPr codePage="65001" sourceFile="Macintosh HD:Users:Rene:Documents:secondspin.nl-inventory-20180123-0304.txt" decimal="," thousands=".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<sst xmlns="http://schemas.openxmlformats.org/spreadsheetml/2006/main" count="18685" uniqueCount="7340">
  <si>
    <t>artist</t>
  </si>
  <si>
    <t>title</t>
  </si>
  <si>
    <t>label</t>
  </si>
  <si>
    <t>catno</t>
  </si>
  <si>
    <t>format</t>
  </si>
  <si>
    <t>price</t>
  </si>
  <si>
    <t>comments</t>
  </si>
  <si>
    <t>media</t>
  </si>
  <si>
    <t>sleeve</t>
  </si>
  <si>
    <t>id</t>
  </si>
  <si>
    <t>catnr</t>
  </si>
  <si>
    <t>artist - title</t>
  </si>
  <si>
    <t>label; catnr; format</t>
  </si>
  <si>
    <t>media / sleeve</t>
  </si>
  <si>
    <t>spacer</t>
  </si>
  <si>
    <t xml:space="preserve">Naam:  </t>
  </si>
  <si>
    <t xml:space="preserve">Postcode:  </t>
  </si>
  <si>
    <t xml:space="preserve">Adres:  </t>
  </si>
  <si>
    <t xml:space="preserve">Woonplaats:  </t>
  </si>
  <si>
    <t>Totaal bedrag</t>
  </si>
  <si>
    <t>Verzendkosten</t>
  </si>
  <si>
    <t xml:space="preserve">Leveringsvoorkeur:  </t>
  </si>
  <si>
    <t>Bestelformulier</t>
  </si>
  <si>
    <t>Geef je bestelling door mbv het formulier</t>
  </si>
  <si>
    <t>Vul het id nr in en de rest wordt automatisch aangevuld</t>
  </si>
  <si>
    <t>"Fast" Eddie Smith</t>
  </si>
  <si>
    <t>Git On Up</t>
  </si>
  <si>
    <t>Disques Dreyfus</t>
  </si>
  <si>
    <t>873381-1</t>
  </si>
  <si>
    <t>12", Maxi</t>
  </si>
  <si>
    <t>10cc</t>
  </si>
  <si>
    <t>UK Records</t>
  </si>
  <si>
    <t>UKAL 1005</t>
  </si>
  <si>
    <t>LP, Album</t>
  </si>
  <si>
    <t>Bloody Tourists</t>
  </si>
  <si>
    <t>Mercury</t>
  </si>
  <si>
    <t>6310 504</t>
  </si>
  <si>
    <t>LP, Album, Gat</t>
  </si>
  <si>
    <t>original inner sleeve</t>
  </si>
  <si>
    <t>16K</t>
  </si>
  <si>
    <t>Finders Keepers</t>
  </si>
  <si>
    <t>1861250, BMS-1861250</t>
  </si>
  <si>
    <t>12"</t>
  </si>
  <si>
    <t>2 Belgen</t>
  </si>
  <si>
    <t>Energy (Special DJ Mix)</t>
  </si>
  <si>
    <t>151.221, 151221</t>
  </si>
  <si>
    <t>12", Single</t>
  </si>
  <si>
    <t>2 In A Room</t>
  </si>
  <si>
    <t>She's Got Me Going Crazy</t>
  </si>
  <si>
    <t>SBK Records</t>
  </si>
  <si>
    <t>12SBK 23</t>
  </si>
  <si>
    <t>303f</t>
  </si>
  <si>
    <t>Shine</t>
  </si>
  <si>
    <t>Technique Records</t>
  </si>
  <si>
    <t>Tech 004-5</t>
  </si>
  <si>
    <t>49ers</t>
  </si>
  <si>
    <t>Die Walküre</t>
  </si>
  <si>
    <t>8917, 8.917</t>
  </si>
  <si>
    <t>sticker on sleeve</t>
  </si>
  <si>
    <t>Shadows</t>
  </si>
  <si>
    <t>Airplay Records, Carrere</t>
  </si>
  <si>
    <t>6 Traxx</t>
  </si>
  <si>
    <t>Insanity</t>
  </si>
  <si>
    <t>Mania D'partment</t>
  </si>
  <si>
    <t>d' 38</t>
  </si>
  <si>
    <t>A'la Rock</t>
  </si>
  <si>
    <t>Indulge</t>
  </si>
  <si>
    <t>Nibelung Records</t>
  </si>
  <si>
    <t>LP 23000-413</t>
  </si>
  <si>
    <t>ABC</t>
  </si>
  <si>
    <t>Be Near Me</t>
  </si>
  <si>
    <t>Neutron Records</t>
  </si>
  <si>
    <t>NTX 108</t>
  </si>
  <si>
    <t>The Real Thing</t>
  </si>
  <si>
    <t>NTXR 115, 874 815-1</t>
  </si>
  <si>
    <t>12", EP</t>
  </si>
  <si>
    <t xml:space="preserve">Ace </t>
  </si>
  <si>
    <t>Time For Another</t>
  </si>
  <si>
    <t xml:space="preserve">Anchor </t>
  </si>
  <si>
    <t>ANCL 2013</t>
  </si>
  <si>
    <t>Acker Bilk , Bent Fabric</t>
  </si>
  <si>
    <t>Cocktail For Two</t>
  </si>
  <si>
    <t>Omega International</t>
  </si>
  <si>
    <t>OM 444.099.H</t>
  </si>
  <si>
    <t>LP, RE</t>
  </si>
  <si>
    <t>Ad Visser</t>
  </si>
  <si>
    <t>Hi-Tec Heroes</t>
  </si>
  <si>
    <t>Vertigo</t>
  </si>
  <si>
    <t>830 813-1</t>
  </si>
  <si>
    <t>Adam And The Ants</t>
  </si>
  <si>
    <t>Kings Of The Wild Frontier</t>
  </si>
  <si>
    <t>S CBS 84549, CBS 84549</t>
  </si>
  <si>
    <t>LP, Album, RP</t>
  </si>
  <si>
    <t>Adam Ant</t>
  </si>
  <si>
    <t>Vive Le Rock (Re Mixed!)</t>
  </si>
  <si>
    <t>CBS</t>
  </si>
  <si>
    <t>TA6367</t>
  </si>
  <si>
    <t>Adult Net</t>
  </si>
  <si>
    <t>Waking Up In The Sun</t>
  </si>
  <si>
    <t>Beggars Banquet</t>
  </si>
  <si>
    <t>BEG 171T</t>
  </si>
  <si>
    <t>Afric Simone</t>
  </si>
  <si>
    <t>Aloha Playa Blanca</t>
  </si>
  <si>
    <t>CNR</t>
  </si>
  <si>
    <t>Agnetha Fältskog</t>
  </si>
  <si>
    <t>Wrap Your Arms Around Me</t>
  </si>
  <si>
    <t>813 242-1, 813 242 - 1</t>
  </si>
  <si>
    <t>Ais Lawalata</t>
  </si>
  <si>
    <t>Far Away</t>
  </si>
  <si>
    <t>Palm Club</t>
  </si>
  <si>
    <t>71982 PC</t>
  </si>
  <si>
    <t>LP</t>
  </si>
  <si>
    <t xml:space="preserve">Akabu </t>
  </si>
  <si>
    <t>Watch Yourself</t>
  </si>
  <si>
    <t>Tommy Boy</t>
  </si>
  <si>
    <t>Mega 128322</t>
  </si>
  <si>
    <t>Alabama</t>
  </si>
  <si>
    <t>RCA</t>
  </si>
  <si>
    <t>PL 89247</t>
  </si>
  <si>
    <t>LP, Comp</t>
  </si>
  <si>
    <t>Alabama Kids</t>
  </si>
  <si>
    <t>Drowsy Driver</t>
  </si>
  <si>
    <t>Schemer</t>
  </si>
  <si>
    <t>SCHEMER 9318</t>
  </si>
  <si>
    <t>Alan Price &amp; Rob Hoeke</t>
  </si>
  <si>
    <t>Two Of A Kind</t>
  </si>
  <si>
    <t>Polydor</t>
  </si>
  <si>
    <t>2925 064</t>
  </si>
  <si>
    <t>Albert Hammond And Albert West</t>
  </si>
  <si>
    <t>Give A Little Love / Loving You, Loving Me</t>
  </si>
  <si>
    <t>Albert West</t>
  </si>
  <si>
    <t>Golden Best Of Albert West</t>
  </si>
  <si>
    <t>S 65873</t>
  </si>
  <si>
    <t>LP, Comp, Gat</t>
  </si>
  <si>
    <t>Alexander O'Neal</t>
  </si>
  <si>
    <t>Hearsay - All Mixed Up</t>
  </si>
  <si>
    <t>Tabu Records</t>
  </si>
  <si>
    <t>TBU 463196 1</t>
  </si>
  <si>
    <t>If You Were Here Tonight</t>
  </si>
  <si>
    <t>TBUA 12.6391, A 12.6391</t>
  </si>
  <si>
    <t xml:space="preserve">Alibi </t>
  </si>
  <si>
    <t>Friends</t>
  </si>
  <si>
    <t xml:space="preserve">Magnet </t>
  </si>
  <si>
    <t>1A 062-63960</t>
  </si>
  <si>
    <t>Alicia Bridges</t>
  </si>
  <si>
    <t xml:space="preserve">Polydor, BGO Records </t>
  </si>
  <si>
    <t>2391 364</t>
  </si>
  <si>
    <t>Alison Moyet</t>
  </si>
  <si>
    <t>Alf</t>
  </si>
  <si>
    <t>CBS 26229</t>
  </si>
  <si>
    <t>For You Only (Extended New Version)</t>
  </si>
  <si>
    <t>CBSA 12.6672, A 12.6672</t>
  </si>
  <si>
    <t>Raindancing</t>
  </si>
  <si>
    <t>450152 1</t>
  </si>
  <si>
    <t>Alligators</t>
  </si>
  <si>
    <t>Like The Way (You Funk With Me)</t>
  </si>
  <si>
    <t xml:space="preserve">Disco Club </t>
  </si>
  <si>
    <t>MIX DC 40001</t>
  </si>
  <si>
    <t>Aloysius Riyanto, Emillia Contessa, Broery Marantika</t>
  </si>
  <si>
    <t>Bunga Anggrek</t>
  </si>
  <si>
    <t>Life</t>
  </si>
  <si>
    <t>HM 1241</t>
  </si>
  <si>
    <t>Alquin</t>
  </si>
  <si>
    <t>The Mountain Queen</t>
  </si>
  <si>
    <t>2925 019</t>
  </si>
  <si>
    <t>Altered Images</t>
  </si>
  <si>
    <t>Happy Birthday (Dance Mix)</t>
  </si>
  <si>
    <t>EPC A 13 1522, EPC A 13-1522</t>
  </si>
  <si>
    <t>12", Single, Tra</t>
  </si>
  <si>
    <t>no transfer</t>
  </si>
  <si>
    <t>Amália Rodrigues</t>
  </si>
  <si>
    <t>Amália</t>
  </si>
  <si>
    <t>Columbia, EMI</t>
  </si>
  <si>
    <t>5C 062-40368, 5C062.40368</t>
  </si>
  <si>
    <t>Amanda Lear</t>
  </si>
  <si>
    <t>Sweet Revenge</t>
  </si>
  <si>
    <t>25 900 XOT, 25 900 OT</t>
  </si>
  <si>
    <t>LP, Album, P/Mixed, Gat</t>
  </si>
  <si>
    <t>Amazulu</t>
  </si>
  <si>
    <t>Moonlight Romance</t>
  </si>
  <si>
    <t>Island Records</t>
  </si>
  <si>
    <t>12IS 182</t>
  </si>
  <si>
    <t xml:space="preserve">America </t>
  </si>
  <si>
    <t>Alibi</t>
  </si>
  <si>
    <t>SOO-12098, R-124101</t>
  </si>
  <si>
    <t>History - America's Greatest Hits</t>
  </si>
  <si>
    <t>Warner Bros. Records</t>
  </si>
  <si>
    <t>WB 56169</t>
  </si>
  <si>
    <t>American Gypsy</t>
  </si>
  <si>
    <t>I'm O.K. You're O.K.</t>
  </si>
  <si>
    <t>Philips</t>
  </si>
  <si>
    <t>9198 390</t>
  </si>
  <si>
    <t>Amii Stewart / Pattie Brooks</t>
  </si>
  <si>
    <t>Knock On Wood / After Dark</t>
  </si>
  <si>
    <t>Unidisc</t>
  </si>
  <si>
    <t>SPEC-1323</t>
  </si>
  <si>
    <t>12", Red</t>
  </si>
  <si>
    <t>small sticker on sleeve</t>
  </si>
  <si>
    <t>Generic</t>
  </si>
  <si>
    <t>Amii Stewart &amp; Deon Estus</t>
  </si>
  <si>
    <t>My Guy, My Girl</t>
  </si>
  <si>
    <t>Hansa</t>
  </si>
  <si>
    <t>608 043</t>
  </si>
  <si>
    <t>André Brasseur</t>
  </si>
  <si>
    <t>Greatest Hits</t>
  </si>
  <si>
    <t>Palette</t>
  </si>
  <si>
    <t>MPB S-3313</t>
  </si>
  <si>
    <t>André Hazes</t>
  </si>
  <si>
    <t>n Vriend</t>
  </si>
  <si>
    <t>EMI</t>
  </si>
  <si>
    <t>1A 058-26612</t>
  </si>
  <si>
    <t>André Moss</t>
  </si>
  <si>
    <t>Ella</t>
  </si>
  <si>
    <t>5C 050-24972, 5C050.24 972</t>
  </si>
  <si>
    <t>Andy Lloyd</t>
  </si>
  <si>
    <t>Living In America (Long Version)</t>
  </si>
  <si>
    <t>600 147, 600 147-213</t>
  </si>
  <si>
    <t xml:space="preserve">Angel </t>
  </si>
  <si>
    <t>White Hot</t>
  </si>
  <si>
    <t>Casablanca</t>
  </si>
  <si>
    <t>CBLA 71028</t>
  </si>
  <si>
    <t>Angel Viloria Y Su Conjunto Típico Cibaeño</t>
  </si>
  <si>
    <t>Merengues Vol. 2</t>
  </si>
  <si>
    <t>Ansonia</t>
  </si>
  <si>
    <t>ALP 1207</t>
  </si>
  <si>
    <t>Angela Bofill</t>
  </si>
  <si>
    <t>Arista</t>
  </si>
  <si>
    <t>600 749</t>
  </si>
  <si>
    <t>Angelo Branduardi</t>
  </si>
  <si>
    <t>Highdown Fair</t>
  </si>
  <si>
    <t>26 396 XOT, 26 396-270</t>
  </si>
  <si>
    <t>LP, Album, RE, Gat</t>
  </si>
  <si>
    <t>Ani DiFranco</t>
  </si>
  <si>
    <t>Little Plastic Remixes</t>
  </si>
  <si>
    <t>Righteous Babe Records</t>
  </si>
  <si>
    <t>RBR PRO10121</t>
  </si>
  <si>
    <t>12", Promo, Blu</t>
  </si>
  <si>
    <t>Animal Nightlife</t>
  </si>
  <si>
    <t>Love Is Just The Great Pretender ('Undressing' Remix)</t>
  </si>
  <si>
    <t>12 ISX 200</t>
  </si>
  <si>
    <t>Preacher, Preacher</t>
  </si>
  <si>
    <t>12 IS 245</t>
  </si>
  <si>
    <t>Preacher, Preacher (Take Me To The Church)</t>
  </si>
  <si>
    <t>12 ISX 245, 12ISX 245</t>
  </si>
  <si>
    <t>Aphrodite's Child</t>
  </si>
  <si>
    <t>Philips, Success Series</t>
  </si>
  <si>
    <t>9279 570</t>
  </si>
  <si>
    <t>Apollo 440</t>
  </si>
  <si>
    <t>Raw Power</t>
  </si>
  <si>
    <t>Stealth Sonic Recordings</t>
  </si>
  <si>
    <t>ssr7</t>
  </si>
  <si>
    <t>2x12", Promo</t>
  </si>
  <si>
    <t xml:space="preserve">Arcadia </t>
  </si>
  <si>
    <t>Election Day (Cryptic Cut (No Voice))</t>
  </si>
  <si>
    <t>K 060 20 0912 6, 1A K060 20 0912 6</t>
  </si>
  <si>
    <t>2xLP, Comp</t>
  </si>
  <si>
    <t>Armand</t>
  </si>
  <si>
    <t>RGB 12.520 RL, RGB 12520 RL</t>
  </si>
  <si>
    <t>Ben Ik Te Min En 13 Andere Successen</t>
  </si>
  <si>
    <t>6375 422</t>
  </si>
  <si>
    <t xml:space="preserve">Arrow </t>
  </si>
  <si>
    <t>Deadly</t>
  </si>
  <si>
    <t xml:space="preserve">Arrow Records </t>
  </si>
  <si>
    <t>ARROW 025</t>
  </si>
  <si>
    <t>Black sleeve</t>
  </si>
  <si>
    <t>Soca Rhumba</t>
  </si>
  <si>
    <t>Art Garfunkel</t>
  </si>
  <si>
    <t>Scissors Cut</t>
  </si>
  <si>
    <t>CBS 85259</t>
  </si>
  <si>
    <t>Artists United Against Apartheid</t>
  </si>
  <si>
    <t>Sun City</t>
  </si>
  <si>
    <t>1C K 060-20 0927 6, 060 20 0927 6</t>
  </si>
  <si>
    <t>Aruba Sunny Isle Steel Orchestra</t>
  </si>
  <si>
    <t>Ban Zoje Den Carnaval</t>
  </si>
  <si>
    <t>Not On Label</t>
  </si>
  <si>
    <t>Ashaye</t>
  </si>
  <si>
    <t>Electricity</t>
  </si>
  <si>
    <t>Record Shack Records</t>
  </si>
  <si>
    <t>SOHOT 5</t>
  </si>
  <si>
    <t>Ashford &amp; Simpson</t>
  </si>
  <si>
    <t>Outta The World</t>
  </si>
  <si>
    <t>Capitol Records</t>
  </si>
  <si>
    <t>1A K060-20 0487 6</t>
  </si>
  <si>
    <t>Stay Free</t>
  </si>
  <si>
    <t>WB 56 703</t>
  </si>
  <si>
    <t xml:space="preserve">Asia </t>
  </si>
  <si>
    <t>Asia</t>
  </si>
  <si>
    <t>Geffen Records</t>
  </si>
  <si>
    <t>GEF 85577</t>
  </si>
  <si>
    <t>Atlantic Starr</t>
  </si>
  <si>
    <t>Secret Lovers</t>
  </si>
  <si>
    <t>A&amp;M Records</t>
  </si>
  <si>
    <t>AMY 307</t>
  </si>
  <si>
    <t>Atlantic Wave</t>
  </si>
  <si>
    <t>The Creation</t>
  </si>
  <si>
    <t>Dance Pollution</t>
  </si>
  <si>
    <t>POLL 207</t>
  </si>
  <si>
    <t>Average White Band</t>
  </si>
  <si>
    <t>Feel No Fret</t>
  </si>
  <si>
    <t>RCA Victor</t>
  </si>
  <si>
    <t>XL-13063</t>
  </si>
  <si>
    <t>B-Mania</t>
  </si>
  <si>
    <t>Back In The USSR</t>
  </si>
  <si>
    <t>650813 6</t>
  </si>
  <si>
    <t>B.T. Express</t>
  </si>
  <si>
    <t>Uptown Express</t>
  </si>
  <si>
    <t>Rush Records</t>
  </si>
  <si>
    <t>RR 12026</t>
  </si>
  <si>
    <t>B.V.S.M.P.</t>
  </si>
  <si>
    <t>Anytime</t>
  </si>
  <si>
    <t>Indisc</t>
  </si>
  <si>
    <t>BCM 2160</t>
  </si>
  <si>
    <t>Baby Go Boom</t>
  </si>
  <si>
    <t>Life Can Be A Hurtful Thing</t>
  </si>
  <si>
    <t>12IS 248</t>
  </si>
  <si>
    <t>Plakrand Hoes Los</t>
  </si>
  <si>
    <t>Bachman-Turner Overdrive</t>
  </si>
  <si>
    <t>BTO's Greatest</t>
  </si>
  <si>
    <t>9279 123</t>
  </si>
  <si>
    <t>Not Fragile</t>
  </si>
  <si>
    <t>SRM 1-1004, SRM-1-1004</t>
  </si>
  <si>
    <t>Bad Manners</t>
  </si>
  <si>
    <t>Forging Ahead</t>
  </si>
  <si>
    <t>1A 064-64967</t>
  </si>
  <si>
    <t>Baden Powell</t>
  </si>
  <si>
    <t>Canto On Guitar</t>
  </si>
  <si>
    <t>MPS Records, BASF</t>
  </si>
  <si>
    <t>CRM 756</t>
  </si>
  <si>
    <t>LP, Album, RP, Gat</t>
  </si>
  <si>
    <t xml:space="preserve">Bambi </t>
  </si>
  <si>
    <t>Slick Sister</t>
  </si>
  <si>
    <t>B4 Before</t>
  </si>
  <si>
    <t>BEF 4014</t>
  </si>
  <si>
    <t>Promotional copy</t>
  </si>
  <si>
    <t>Bananarama &amp; Fun Boy Three</t>
  </si>
  <si>
    <t>Really Saying Something</t>
  </si>
  <si>
    <t>Deram, Deram</t>
  </si>
  <si>
    <t>NANX 1, Nanx 1</t>
  </si>
  <si>
    <t>Bar-Kays</t>
  </si>
  <si>
    <t>Certified True</t>
  </si>
  <si>
    <t>888 837-1</t>
  </si>
  <si>
    <t>Barbara Dickson</t>
  </si>
  <si>
    <t>Run Like The Wind</t>
  </si>
  <si>
    <t>Epic</t>
  </si>
  <si>
    <t>EPC 85644</t>
  </si>
  <si>
    <t>Barbara Fowler</t>
  </si>
  <si>
    <t>Knockin' On My Door</t>
  </si>
  <si>
    <t>Profile Records</t>
  </si>
  <si>
    <t>PRO-7063</t>
  </si>
  <si>
    <t>Barbara Pennington</t>
  </si>
  <si>
    <t>On A Crowded Street</t>
  </si>
  <si>
    <t>SOHOT 49, SOHOT49</t>
  </si>
  <si>
    <t>Barbra Streisand</t>
  </si>
  <si>
    <t>Guilty</t>
  </si>
  <si>
    <t>CBS 86122, 86122</t>
  </si>
  <si>
    <t>Memories</t>
  </si>
  <si>
    <t>Columbia</t>
  </si>
  <si>
    <t>TC 37678</t>
  </si>
  <si>
    <t>LP, Album, Comp</t>
  </si>
  <si>
    <t>Barclay James Harvest</t>
  </si>
  <si>
    <t>Live Tapes</t>
  </si>
  <si>
    <t>2478115 (116)</t>
  </si>
  <si>
    <t>2xLP, Album, Gat</t>
  </si>
  <si>
    <t>minor sticker damage</t>
  </si>
  <si>
    <t>The Best Of Barclay James Harvest</t>
  </si>
  <si>
    <t>32 107-5, 1C 054-06 276</t>
  </si>
  <si>
    <t>LP, Comp, Club, RE</t>
  </si>
  <si>
    <t>Victims Of Circumstance</t>
  </si>
  <si>
    <t>817 950-1</t>
  </si>
  <si>
    <t>Barry Manilow</t>
  </si>
  <si>
    <t>The Best Of Barry Manilow</t>
  </si>
  <si>
    <t>5C 062-62030</t>
  </si>
  <si>
    <t>LP, Comp, Pin</t>
  </si>
  <si>
    <t>Tryin' To Get The Feeling</t>
  </si>
  <si>
    <t>ARTY 123</t>
  </si>
  <si>
    <t>Barry White</t>
  </si>
  <si>
    <t>Passion</t>
  </si>
  <si>
    <t>Unlimited Gold</t>
  </si>
  <si>
    <t>4Z9 03381</t>
  </si>
  <si>
    <t>Bay City Rollers</t>
  </si>
  <si>
    <t>It's A Game</t>
  </si>
  <si>
    <t>1C 064-99 131</t>
  </si>
  <si>
    <t>Bee Gees</t>
  </si>
  <si>
    <t>Main Course</t>
  </si>
  <si>
    <t>RSO</t>
  </si>
  <si>
    <t>2394 150</t>
  </si>
  <si>
    <t>includes lyrics sheet</t>
  </si>
  <si>
    <t>Monday's Rain</t>
  </si>
  <si>
    <t>Pickwick, Pickwick</t>
  </si>
  <si>
    <t>BAN-90021, BAN 90021</t>
  </si>
  <si>
    <t>LP, Comp, RM</t>
  </si>
  <si>
    <t>The Bee Gees Bonanza - The Early Days</t>
  </si>
  <si>
    <t>Pickwick Records</t>
  </si>
  <si>
    <t>PDA 048</t>
  </si>
  <si>
    <t>2xLP, Comp, Pho</t>
  </si>
  <si>
    <t>Ben Cramer</t>
  </si>
  <si>
    <t>Alles Is Anders</t>
  </si>
  <si>
    <t>HEP</t>
  </si>
  <si>
    <t>HN 4171</t>
  </si>
  <si>
    <t>Benny Neyman</t>
  </si>
  <si>
    <t>Samen Zijn We Rijk</t>
  </si>
  <si>
    <t>Vlinders Van De Nacht</t>
  </si>
  <si>
    <t>Berlin</t>
  </si>
  <si>
    <t>No More Words (Dance Remix)</t>
  </si>
  <si>
    <t>818 619-1</t>
  </si>
  <si>
    <t>Not Graded</t>
  </si>
  <si>
    <t>Bernard Lavilliers</t>
  </si>
  <si>
    <t>Le Stéphanois</t>
  </si>
  <si>
    <t>MTO 77006, MTO 77 006</t>
  </si>
  <si>
    <t>Bette Midler</t>
  </si>
  <si>
    <t>Thighs And Whispers</t>
  </si>
  <si>
    <t>ATL 50 636, SD 16004</t>
  </si>
  <si>
    <t>Big Country</t>
  </si>
  <si>
    <t>Steeltown</t>
  </si>
  <si>
    <t>822 831-1</t>
  </si>
  <si>
    <t>Big Sound Authority</t>
  </si>
  <si>
    <t>An Inward Revolution</t>
  </si>
  <si>
    <t>252 687-1, MCF 3279</t>
  </si>
  <si>
    <t>Bill Haley</t>
  </si>
  <si>
    <t>All Time Greatest Hits</t>
  </si>
  <si>
    <t>300 768, 300 769</t>
  </si>
  <si>
    <t>Billie Jo Spears</t>
  </si>
  <si>
    <t>Blanket On The Ground</t>
  </si>
  <si>
    <t>United Artists Records</t>
  </si>
  <si>
    <t>UAS 29866</t>
  </si>
  <si>
    <t>Billy Idol</t>
  </si>
  <si>
    <t>Chrysalis</t>
  </si>
  <si>
    <t>204 790</t>
  </si>
  <si>
    <t>Mony Mony</t>
  </si>
  <si>
    <t>609 312</t>
  </si>
  <si>
    <t>written on sleeve</t>
  </si>
  <si>
    <t>Whiplash Smile</t>
  </si>
  <si>
    <t>207 689, 1C 064-3 21514 1</t>
  </si>
  <si>
    <t>CDL 1514</t>
  </si>
  <si>
    <t>Billy Joel</t>
  </si>
  <si>
    <t>The Nylon Curtain</t>
  </si>
  <si>
    <t>CBS CX 85959, CX 85959, 85959, TC 38200</t>
  </si>
  <si>
    <t>LP, Album, CX</t>
  </si>
  <si>
    <t>worn edges</t>
  </si>
  <si>
    <t>Billy Ocean</t>
  </si>
  <si>
    <t>Love Really Hurts (Re-mix '86)</t>
  </si>
  <si>
    <t>Disky</t>
  </si>
  <si>
    <t>DISK 3016</t>
  </si>
  <si>
    <t>Tear Down These Walls</t>
  </si>
  <si>
    <t>Jive</t>
  </si>
  <si>
    <t>Billy Preston &amp; Syreeta</t>
  </si>
  <si>
    <t>Go For It</t>
  </si>
  <si>
    <t>Motown, EMI Electrola</t>
  </si>
  <si>
    <t>1C 052-62 679 YZ, 1 C 052-62 679 YZ</t>
  </si>
  <si>
    <t>His Golden Hits</t>
  </si>
  <si>
    <t>Dot Records</t>
  </si>
  <si>
    <t>Bingo!</t>
  </si>
  <si>
    <t>Nana Na Nina</t>
  </si>
  <si>
    <t>Holy Hole Music</t>
  </si>
  <si>
    <t>HHM 90 02 116</t>
  </si>
  <si>
    <t xml:space="preserve">Black </t>
  </si>
  <si>
    <t>Everything's Coming Up Roses</t>
  </si>
  <si>
    <t>392 201-1, 392201-1</t>
  </si>
  <si>
    <t>12", Single, RE</t>
  </si>
  <si>
    <t xml:space="preserve">Black &amp; White </t>
  </si>
  <si>
    <t>We Explode</t>
  </si>
  <si>
    <t>POLL 275</t>
  </si>
  <si>
    <t>Black Box</t>
  </si>
  <si>
    <t>I Don't Know Anybody Else</t>
  </si>
  <si>
    <t>873 713-1</t>
  </si>
  <si>
    <t>Blaque</t>
  </si>
  <si>
    <t>Party Up</t>
  </si>
  <si>
    <t>Strictly Dance</t>
  </si>
  <si>
    <t>1C 060-1 47582 6</t>
  </si>
  <si>
    <t>12", Ltd</t>
  </si>
  <si>
    <t>Blind Date</t>
  </si>
  <si>
    <t>Hit The Road Jack (Extended Version)</t>
  </si>
  <si>
    <t>Ariola</t>
  </si>
  <si>
    <t>608 301</t>
  </si>
  <si>
    <t>Blondie</t>
  </si>
  <si>
    <t>AutoAmerican</t>
  </si>
  <si>
    <t>202 987, 202.987</t>
  </si>
  <si>
    <t>original inner-sleeve</t>
  </si>
  <si>
    <t>Eat To The Beat</t>
  </si>
  <si>
    <t>51.1225, 511 225</t>
  </si>
  <si>
    <t>Plastic Letters</t>
  </si>
  <si>
    <t>CHR 1166</t>
  </si>
  <si>
    <t>511166, 51-1166</t>
  </si>
  <si>
    <t>Blood, Sweat And Tears</t>
  </si>
  <si>
    <t>Blood, Sweat &amp; Tears Greatest Hits</t>
  </si>
  <si>
    <t>S 64803</t>
  </si>
  <si>
    <t>S 63504, CS 9720</t>
  </si>
  <si>
    <t>Blue Pearl</t>
  </si>
  <si>
    <t>Mother Dawn</t>
  </si>
  <si>
    <t>Big Life</t>
  </si>
  <si>
    <t>863 071-1 / BLRT 73</t>
  </si>
  <si>
    <t>Blue Swede</t>
  </si>
  <si>
    <t>Doctor Rock'n Roll</t>
  </si>
  <si>
    <t>1C 056-35120</t>
  </si>
  <si>
    <t>Bob Dylan</t>
  </si>
  <si>
    <t>Street-Legal</t>
  </si>
  <si>
    <t>CBS 86067, 86067</t>
  </si>
  <si>
    <t>Bob Geldof</t>
  </si>
  <si>
    <t>This Is The World Calling</t>
  </si>
  <si>
    <t>BOBX 101</t>
  </si>
  <si>
    <t>Bob Marley / Billy Preston</t>
  </si>
  <si>
    <t>Curcio</t>
  </si>
  <si>
    <t>GSR - 39</t>
  </si>
  <si>
    <t xml:space="preserve">Bob Thompson </t>
  </si>
  <si>
    <t>Say What You Want</t>
  </si>
  <si>
    <t>3331-1, 08-024269-20</t>
  </si>
  <si>
    <t>Bobbi Humphrey</t>
  </si>
  <si>
    <t>No Way</t>
  </si>
  <si>
    <t>Club, Club</t>
  </si>
  <si>
    <t>JABX 39, 884 897-1</t>
  </si>
  <si>
    <t xml:space="preserve">Bobbo </t>
  </si>
  <si>
    <t>I'm Not Valentino</t>
  </si>
  <si>
    <t>Spitfire Records</t>
  </si>
  <si>
    <t>none</t>
  </si>
  <si>
    <t>Bobby Bare</t>
  </si>
  <si>
    <t>Bare</t>
  </si>
  <si>
    <t>KC 35314</t>
  </si>
  <si>
    <t>Bobby Brown</t>
  </si>
  <si>
    <t>Rock Wit'Cha (Extended Version)</t>
  </si>
  <si>
    <t>MCA Records</t>
  </si>
  <si>
    <t>257 410-0</t>
  </si>
  <si>
    <t>Bobby Byrne And His Orchestra</t>
  </si>
  <si>
    <t>Dance Discotheque Vol 2</t>
  </si>
  <si>
    <t>Command</t>
  </si>
  <si>
    <t>299 012</t>
  </si>
  <si>
    <t>Bobby Goldsboro</t>
  </si>
  <si>
    <t>The Best Of Bobby Goldsboro</t>
  </si>
  <si>
    <t>Music For Pleasure</t>
  </si>
  <si>
    <t>1A 022-58138</t>
  </si>
  <si>
    <t>Bolland &amp; Bolland</t>
  </si>
  <si>
    <t>Silent Partners</t>
  </si>
  <si>
    <t>The Wall Came Tumbling Down</t>
  </si>
  <si>
    <t>TELDEC</t>
  </si>
  <si>
    <t>170 917-0 AE</t>
  </si>
  <si>
    <t>Bomb The Bass</t>
  </si>
  <si>
    <t>Say A Little Prayer (Limited Edition Remix)</t>
  </si>
  <si>
    <t>Torso</t>
  </si>
  <si>
    <t>TORSO 12089</t>
  </si>
  <si>
    <t>Bon Jovi</t>
  </si>
  <si>
    <t>Livin' On A Prayer</t>
  </si>
  <si>
    <t>888 118-1</t>
  </si>
  <si>
    <t>You Give Love A Bad Name</t>
  </si>
  <si>
    <t>884 953-1</t>
  </si>
  <si>
    <t>Boney M.</t>
  </si>
  <si>
    <t>Oceans Of Fantasy</t>
  </si>
  <si>
    <t>200 888-320, 200 888</t>
  </si>
  <si>
    <t>LP, Album, Sec</t>
  </si>
  <si>
    <t>Bonnie Bianco &amp; Pierre Cosso</t>
  </si>
  <si>
    <t>Stay / No Tears Anymore</t>
  </si>
  <si>
    <t>6.20714, 6.20714 AE</t>
  </si>
  <si>
    <t>Bonnie Tyler</t>
  </si>
  <si>
    <t>Band Of Gold</t>
  </si>
  <si>
    <t>TA 7223</t>
  </si>
  <si>
    <t>Here She Comes</t>
  </si>
  <si>
    <t>TA 4637</t>
  </si>
  <si>
    <t>A 12-4637, CBSA 12.4637</t>
  </si>
  <si>
    <t>Boomboys</t>
  </si>
  <si>
    <t>Gunsmoke</t>
  </si>
  <si>
    <t xml:space="preserve">Venus Records </t>
  </si>
  <si>
    <t>VNS001-5</t>
  </si>
  <si>
    <t>Boris Gardiner</t>
  </si>
  <si>
    <t>I Want To Wake Up With You</t>
  </si>
  <si>
    <t>Dance Records, Ariola</t>
  </si>
  <si>
    <t>Boston</t>
  </si>
  <si>
    <t>EPC 81611</t>
  </si>
  <si>
    <t>Don't Look Back</t>
  </si>
  <si>
    <t>EPC 86057</t>
  </si>
  <si>
    <t>ringwear; original inner sleeve</t>
  </si>
  <si>
    <t>Boudewijn de Groot</t>
  </si>
  <si>
    <t>Van Een Afstand</t>
  </si>
  <si>
    <t>6423 301</t>
  </si>
  <si>
    <t>Boudewijn De Groot</t>
  </si>
  <si>
    <t>Vijf Jaar Hits</t>
  </si>
  <si>
    <t>6677 053</t>
  </si>
  <si>
    <t>2xLP, Comp, RE</t>
  </si>
  <si>
    <t>Boy Waiting</t>
  </si>
  <si>
    <t>Where Did All The Boys Go</t>
  </si>
  <si>
    <t>Curb Records</t>
  </si>
  <si>
    <t>INT 127.717</t>
  </si>
  <si>
    <t>12", Single, Mul</t>
  </si>
  <si>
    <t xml:space="preserve">Brand X </t>
  </si>
  <si>
    <t>Moroccan Roll</t>
  </si>
  <si>
    <t>Passport Records</t>
  </si>
  <si>
    <t>PB 9822</t>
  </si>
  <si>
    <t>LP, Album, RE</t>
  </si>
  <si>
    <t>some ringwear; promo cut-out</t>
  </si>
  <si>
    <t>Brass Construction</t>
  </si>
  <si>
    <t>Can You See The Light</t>
  </si>
  <si>
    <t>Liberty</t>
  </si>
  <si>
    <t>7201-1 &amp; 2</t>
  </si>
  <si>
    <t>Bread</t>
  </si>
  <si>
    <t>Guitar Man</t>
  </si>
  <si>
    <t>Elektra, Elektra</t>
  </si>
  <si>
    <t>ELK 52 004, EKS 75 047</t>
  </si>
  <si>
    <t>Manna</t>
  </si>
  <si>
    <t>Elektra</t>
  </si>
  <si>
    <t>K 52001</t>
  </si>
  <si>
    <t>The Sound Of Bread - Their 20 Finest Songs</t>
  </si>
  <si>
    <t>K52062, K 52062</t>
  </si>
  <si>
    <t>LP, Album, Comp, Tex</t>
  </si>
  <si>
    <t>The Sound Of Bread- Their 16 Finest Songs</t>
  </si>
  <si>
    <t>PNU 9960, OP 1526</t>
  </si>
  <si>
    <t>Brenda Lee</t>
  </si>
  <si>
    <t>LP, Comp, RE</t>
  </si>
  <si>
    <t>Brilliant</t>
  </si>
  <si>
    <t>Love Is War</t>
  </si>
  <si>
    <t>Food, Food</t>
  </si>
  <si>
    <t>FOOD 6T, 248 797-0</t>
  </si>
  <si>
    <t>Broken English</t>
  </si>
  <si>
    <t>Comin' On Strong</t>
  </si>
  <si>
    <t>K 060 20 1830 6, 20 1830 6, 1C K 060-20 1830 6</t>
  </si>
  <si>
    <t>Bronski Beat</t>
  </si>
  <si>
    <t>Hit That Perfect Beat</t>
  </si>
  <si>
    <t>886 007-1, 886 007-1 ME, none</t>
  </si>
  <si>
    <t>Bros</t>
  </si>
  <si>
    <t>Too Much</t>
  </si>
  <si>
    <t>654647 6</t>
  </si>
  <si>
    <t>Bruce Hornsby And The Range</t>
  </si>
  <si>
    <t>Every Little Kiss</t>
  </si>
  <si>
    <t>PT 49798</t>
  </si>
  <si>
    <t>Bruce Willis</t>
  </si>
  <si>
    <t>Under The Boardwalk</t>
  </si>
  <si>
    <t>Motown</t>
  </si>
  <si>
    <t>ZT 41350</t>
  </si>
  <si>
    <t>Bryan Adams</t>
  </si>
  <si>
    <t>Reckless</t>
  </si>
  <si>
    <t>395 013-1</t>
  </si>
  <si>
    <t>Bucks Fizz</t>
  </si>
  <si>
    <t>Golden Days</t>
  </si>
  <si>
    <t>PC 68233</t>
  </si>
  <si>
    <t>Hand Cut</t>
  </si>
  <si>
    <t>RCALP 6100, PL 25461</t>
  </si>
  <si>
    <t>My Camera Never Lies</t>
  </si>
  <si>
    <t>PC 5469</t>
  </si>
  <si>
    <t>New Beginning (Mamba Seyra)</t>
  </si>
  <si>
    <t>885 040-1</t>
  </si>
  <si>
    <t>Buddy Greco</t>
  </si>
  <si>
    <t>Big Band &amp; Ballads</t>
  </si>
  <si>
    <t>Valiant Records</t>
  </si>
  <si>
    <t>VS 116</t>
  </si>
  <si>
    <t>Buddy Holly</t>
  </si>
  <si>
    <t>Brown Eyed Handsome Man</t>
  </si>
  <si>
    <t>MCA Records, EMI Music Holland B.V.</t>
  </si>
  <si>
    <t>COPS 2175, 5 C050-95599</t>
  </si>
  <si>
    <t>Wishin'</t>
  </si>
  <si>
    <t>Coral</t>
  </si>
  <si>
    <t>BDY 373 274</t>
  </si>
  <si>
    <t>Burt Bacharach</t>
  </si>
  <si>
    <t>Lost Horizon (Original Soundtrack)</t>
  </si>
  <si>
    <t>Bell Records</t>
  </si>
  <si>
    <t>BELL 1300</t>
  </si>
  <si>
    <t>Burt Blanca</t>
  </si>
  <si>
    <t>Rock</t>
  </si>
  <si>
    <t>Disques Festival</t>
  </si>
  <si>
    <t>Album 197</t>
  </si>
  <si>
    <t>Butts Band</t>
  </si>
  <si>
    <t>Hear &amp; Now!</t>
  </si>
  <si>
    <t>Blue Thumb Records</t>
  </si>
  <si>
    <t>BTSD-6018</t>
  </si>
  <si>
    <t>Buzy</t>
  </si>
  <si>
    <t>Body Physical</t>
  </si>
  <si>
    <t>Philips, Phonogram</t>
  </si>
  <si>
    <t>888 207-1</t>
  </si>
  <si>
    <t>Bzrk</t>
  </si>
  <si>
    <t>Turn Em Up Now</t>
  </si>
  <si>
    <t>Toxin Records</t>
  </si>
  <si>
    <t>TOX002</t>
  </si>
  <si>
    <t>C-Rayz Walz</t>
  </si>
  <si>
    <t>It's a Wrap / Peroxide</t>
  </si>
  <si>
    <t>Sub Verse Music</t>
  </si>
  <si>
    <t>SVM25</t>
  </si>
  <si>
    <t>Candy Dulfer</t>
  </si>
  <si>
    <t>Saxuality</t>
  </si>
  <si>
    <t>613 176, 613.176</t>
  </si>
  <si>
    <t>Captain Jack</t>
  </si>
  <si>
    <t>Soldier Soldier (Remix)</t>
  </si>
  <si>
    <t>7243 8 83072 6 0</t>
  </si>
  <si>
    <t>12", Promo</t>
  </si>
  <si>
    <t>Carl Anderson</t>
  </si>
  <si>
    <t>Buttercup</t>
  </si>
  <si>
    <t>Streetwave</t>
  </si>
  <si>
    <t>MKHAN 45</t>
  </si>
  <si>
    <t>Carol Cayne</t>
  </si>
  <si>
    <t>What My Love Can Bring</t>
  </si>
  <si>
    <t>060-2 02672 6, 1C K 060 2 02672 6</t>
  </si>
  <si>
    <t>Carol Jiani</t>
  </si>
  <si>
    <t>Touch And Go Lover</t>
  </si>
  <si>
    <t xml:space="preserve">Family Records </t>
  </si>
  <si>
    <t>12", EP, Maxi</t>
  </si>
  <si>
    <t>Carole King</t>
  </si>
  <si>
    <t>Simple Things</t>
  </si>
  <si>
    <t>EMI-Bovema Holland</t>
  </si>
  <si>
    <t>5C 062-85180</t>
  </si>
  <si>
    <t>Cartouche</t>
  </si>
  <si>
    <t>Shame</t>
  </si>
  <si>
    <t>On The Beat</t>
  </si>
  <si>
    <t>C.V. 003</t>
  </si>
  <si>
    <t xml:space="preserve">Cashmere </t>
  </si>
  <si>
    <t>Can I</t>
  </si>
  <si>
    <t>601 722, 601 722-213</t>
  </si>
  <si>
    <t>Casual Affairs</t>
  </si>
  <si>
    <t>Emotional Man</t>
  </si>
  <si>
    <t>Roadrunner Records</t>
  </si>
  <si>
    <t>RR 125489</t>
  </si>
  <si>
    <t>Open</t>
  </si>
  <si>
    <t>Waranza</t>
  </si>
  <si>
    <t>Cat Stevens</t>
  </si>
  <si>
    <t>Back To Earth</t>
  </si>
  <si>
    <t>26 491 XOT</t>
  </si>
  <si>
    <t>89 091 XOT</t>
  </si>
  <si>
    <t>Izitso</t>
  </si>
  <si>
    <t>ILPS 9451</t>
  </si>
  <si>
    <t>28.824 XOT, 28 824</t>
  </si>
  <si>
    <t>Mona Bone Jakon</t>
  </si>
  <si>
    <t>88 165 XAT</t>
  </si>
  <si>
    <t>Numbers</t>
  </si>
  <si>
    <t>89 680 GT</t>
  </si>
  <si>
    <t>Tea For The Tillerman</t>
  </si>
  <si>
    <t>85 678 IT, 85678 IT</t>
  </si>
  <si>
    <t>Teaser And The Firecat</t>
  </si>
  <si>
    <t>ILPS 9154, ILPS9154</t>
  </si>
  <si>
    <t>The View From The Top</t>
  </si>
  <si>
    <t>Deram</t>
  </si>
  <si>
    <t>DA 143/144</t>
  </si>
  <si>
    <t>Cercle Of New York</t>
  </si>
  <si>
    <t>Meddley Chic</t>
  </si>
  <si>
    <t>Disques Chris'Music, WEA Filipacchi Music</t>
  </si>
  <si>
    <t>Chaka Khan</t>
  </si>
  <si>
    <t>Warner Bros. Records, WEA Musik GmbH</t>
  </si>
  <si>
    <t>920 487-0</t>
  </si>
  <si>
    <t>Chakk</t>
  </si>
  <si>
    <t>You / They Say</t>
  </si>
  <si>
    <t>Fon Records</t>
  </si>
  <si>
    <t>FON - T001</t>
  </si>
  <si>
    <t>Chalkline</t>
  </si>
  <si>
    <t>In The Present Tense</t>
  </si>
  <si>
    <t>Threesome Records, Shandle Records</t>
  </si>
  <si>
    <t>TSR-007, SR-05</t>
  </si>
  <si>
    <t>includes insert</t>
  </si>
  <si>
    <t>Chambre Jaune</t>
  </si>
  <si>
    <t>Songs Of Love Lust And Fear</t>
  </si>
  <si>
    <t>SCHEMER 9116</t>
  </si>
  <si>
    <t>Change</t>
  </si>
  <si>
    <t>London Records</t>
  </si>
  <si>
    <t>Charles Aznavour</t>
  </si>
  <si>
    <t>Mourir D'aimer</t>
  </si>
  <si>
    <t>Barclay</t>
  </si>
  <si>
    <t>Premiers Succès</t>
  </si>
  <si>
    <t>Sounds Superb</t>
  </si>
  <si>
    <t>2M048-52018</t>
  </si>
  <si>
    <t>The Best Of Charles Aznavour</t>
  </si>
  <si>
    <t>91 017</t>
  </si>
  <si>
    <t>Charles Magnante And His Orchestra</t>
  </si>
  <si>
    <t>Italian And Latin American Favorites</t>
  </si>
  <si>
    <t>299 001</t>
  </si>
  <si>
    <t>Charlie Peacock</t>
  </si>
  <si>
    <t>Exit Records , Island Records</t>
  </si>
  <si>
    <t>90541-1</t>
  </si>
  <si>
    <t>Charlie Rich</t>
  </si>
  <si>
    <t>There Won't Be Anymore</t>
  </si>
  <si>
    <t>APL1-0433</t>
  </si>
  <si>
    <t>Cherrelle</t>
  </si>
  <si>
    <t>What More Can I Do For You</t>
  </si>
  <si>
    <t>4Z9 68797</t>
  </si>
  <si>
    <t>Black Sleeve</t>
  </si>
  <si>
    <t>Cheryl Pepsii Riley</t>
  </si>
  <si>
    <t>Me, Myself And I</t>
  </si>
  <si>
    <t>44 08176</t>
  </si>
  <si>
    <t>Chet Atkins</t>
  </si>
  <si>
    <t>Sails</t>
  </si>
  <si>
    <t>450504 1</t>
  </si>
  <si>
    <t xml:space="preserve">Chicago </t>
  </si>
  <si>
    <t>Chicago IX - Chicago's Greatest Hits</t>
  </si>
  <si>
    <t>CBS 69222, S 69222, 69222</t>
  </si>
  <si>
    <t>Chicago X</t>
  </si>
  <si>
    <t>CBS 86010</t>
  </si>
  <si>
    <t>Chicken Scratch</t>
  </si>
  <si>
    <t>Giant And Invisible</t>
  </si>
  <si>
    <t>Community 3</t>
  </si>
  <si>
    <t>39111-1</t>
  </si>
  <si>
    <t>Chiefs Of Relief</t>
  </si>
  <si>
    <t>Holiday</t>
  </si>
  <si>
    <t>MCAT 908, MCA T-908</t>
  </si>
  <si>
    <t>China Crisis</t>
  </si>
  <si>
    <t>Chris Barber's Jazz Band / Papa Bue's Viking Jazz Band</t>
  </si>
  <si>
    <t>Barber / Bue Bestsellers</t>
  </si>
  <si>
    <t>Storyville</t>
  </si>
  <si>
    <t>SLP 200</t>
  </si>
  <si>
    <t>Chris Christian With White Heart</t>
  </si>
  <si>
    <t>Live At Six Flags</t>
  </si>
  <si>
    <t>Home Sweet Home Records</t>
  </si>
  <si>
    <t>7-01-001139-7</t>
  </si>
  <si>
    <t>Chris de Burgh</t>
  </si>
  <si>
    <t>Best Moves</t>
  </si>
  <si>
    <t>AMLH 68532</t>
  </si>
  <si>
    <t>Eastern Wind</t>
  </si>
  <si>
    <t>394 815-1</t>
  </si>
  <si>
    <t>Chris De Burgh</t>
  </si>
  <si>
    <t>Spark To A Flame (The Very Best Of)</t>
  </si>
  <si>
    <t>SP 8000</t>
  </si>
  <si>
    <t>The Getaway</t>
  </si>
  <si>
    <t>AMLH 68549</t>
  </si>
  <si>
    <t>Chris Montez</t>
  </si>
  <si>
    <t>Let's Dance</t>
  </si>
  <si>
    <t>S 65408</t>
  </si>
  <si>
    <t>Chris Rea</t>
  </si>
  <si>
    <t>Whatever Happened To Benny Santini?</t>
  </si>
  <si>
    <t>5N 058-60713</t>
  </si>
  <si>
    <t>Christopher Cross</t>
  </si>
  <si>
    <t>Another Page</t>
  </si>
  <si>
    <t>9 23757-1</t>
  </si>
  <si>
    <t>Christopher Hollyday</t>
  </si>
  <si>
    <t>On Course</t>
  </si>
  <si>
    <t>Novus</t>
  </si>
  <si>
    <t>3087-1-N</t>
  </si>
  <si>
    <t>ringwear</t>
  </si>
  <si>
    <t>Chuck Berry</t>
  </si>
  <si>
    <t>Le Roi Du Rock</t>
  </si>
  <si>
    <t>Musidisc</t>
  </si>
  <si>
    <t>30 CV 1292</t>
  </si>
  <si>
    <t>Claudja Barry</t>
  </si>
  <si>
    <t>Down And Counting</t>
  </si>
  <si>
    <t>EPCA 650047 6</t>
  </si>
  <si>
    <t>Cliff Richard</t>
  </si>
  <si>
    <t>Grootste Hits</t>
  </si>
  <si>
    <t>1A 064-07320</t>
  </si>
  <si>
    <t>I'm Nearly Famous</t>
  </si>
  <si>
    <t>5C 062 o 06084</t>
  </si>
  <si>
    <t>Wired For Sound</t>
  </si>
  <si>
    <t>EMI America</t>
  </si>
  <si>
    <t>SW-17059</t>
  </si>
  <si>
    <t>Cliff Richard &amp; The Shadows</t>
  </si>
  <si>
    <t>Summer Holiday</t>
  </si>
  <si>
    <t>5C 052-06965</t>
  </si>
  <si>
    <t>The Young Ones</t>
  </si>
  <si>
    <t>5C 052-06963</t>
  </si>
  <si>
    <t>Clout</t>
  </si>
  <si>
    <t>Substitute</t>
  </si>
  <si>
    <t>Carrere</t>
  </si>
  <si>
    <t>Club House</t>
  </si>
  <si>
    <t>Deep In My Heart</t>
  </si>
  <si>
    <t>ZYX Records</t>
  </si>
  <si>
    <t>ZYX 6516-12</t>
  </si>
  <si>
    <t>Club Nouveau</t>
  </si>
  <si>
    <t>Life, Love &amp; Pain</t>
  </si>
  <si>
    <t>925 531-1</t>
  </si>
  <si>
    <t>sleeve damaged (bottom right corner)</t>
  </si>
  <si>
    <t>Oh Happy Day</t>
  </si>
  <si>
    <t xml:space="preserve">JVK Records, Quality Records </t>
  </si>
  <si>
    <t>VL-19100-1</t>
  </si>
  <si>
    <t>Cockney Rebel</t>
  </si>
  <si>
    <t>The Human Menagerie</t>
  </si>
  <si>
    <t>EMA 759</t>
  </si>
  <si>
    <t>Colin Towns</t>
  </si>
  <si>
    <t>Making Faces</t>
  </si>
  <si>
    <t>Virgin</t>
  </si>
  <si>
    <t>204 839</t>
  </si>
  <si>
    <t>Colonel Abrams</t>
  </si>
  <si>
    <t>Trapped (12" Version)</t>
  </si>
  <si>
    <t>258 896-0, (MCA 23 568)</t>
  </si>
  <si>
    <t>Commodores</t>
  </si>
  <si>
    <t>Animal Instinct</t>
  </si>
  <si>
    <t>ZT 40098</t>
  </si>
  <si>
    <t>Still / Too Hot Ta Trot</t>
  </si>
  <si>
    <t>1A K052Z-63406</t>
  </si>
  <si>
    <t>Conny Vandenbos</t>
  </si>
  <si>
    <t>Licht En Schaduw</t>
  </si>
  <si>
    <t xml:space="preserve">Park </t>
  </si>
  <si>
    <t>20 PAL 25050</t>
  </si>
  <si>
    <t>Continental Singers</t>
  </si>
  <si>
    <t>Dreamer</t>
  </si>
  <si>
    <t>Christian Artists Records</t>
  </si>
  <si>
    <t>CAR 6009</t>
  </si>
  <si>
    <t>Corporal Gander's Fire Dog Brigade</t>
  </si>
  <si>
    <t>On The Rocks</t>
  </si>
  <si>
    <t>Europa</t>
  </si>
  <si>
    <t>E 460</t>
  </si>
  <si>
    <t>Cosmetic</t>
  </si>
  <si>
    <t>Get Ready</t>
  </si>
  <si>
    <t>Gramavision, Lark</t>
  </si>
  <si>
    <t>GRAM -121461</t>
  </si>
  <si>
    <t>Count Basie Orchestra</t>
  </si>
  <si>
    <t>Broadway Basie's...Way</t>
  </si>
  <si>
    <t>299 019</t>
  </si>
  <si>
    <t>I Told You So</t>
  </si>
  <si>
    <t>Pablo Records</t>
  </si>
  <si>
    <t>2310 767</t>
  </si>
  <si>
    <t>Craaft</t>
  </si>
  <si>
    <t>26880, EPC 26880</t>
  </si>
  <si>
    <t xml:space="preserve">Crane </t>
  </si>
  <si>
    <t>Crane</t>
  </si>
  <si>
    <t>ST-11742</t>
  </si>
  <si>
    <t xml:space="preserve">Cream </t>
  </si>
  <si>
    <t>The Best Of Cream Live</t>
  </si>
  <si>
    <t>Karussell</t>
  </si>
  <si>
    <t>2674 018</t>
  </si>
  <si>
    <t>2xLP, Comp, Gat</t>
  </si>
  <si>
    <t>Creedence Clearwater Revival</t>
  </si>
  <si>
    <t>Live In Europe</t>
  </si>
  <si>
    <t>5C 062-94922, 5C062.94922</t>
  </si>
  <si>
    <t>Live In Germany</t>
  </si>
  <si>
    <t>Fantasy, Bellaphon</t>
  </si>
  <si>
    <t>BI 15200</t>
  </si>
  <si>
    <t>tape on sleeve</t>
  </si>
  <si>
    <t>Crosby, Stills, Nash &amp; Young</t>
  </si>
  <si>
    <t>Déjà Vu</t>
  </si>
  <si>
    <t>Atlantic</t>
  </si>
  <si>
    <t>SD 7200</t>
  </si>
  <si>
    <t>ATL 50 001, 50 001, SD 7002</t>
  </si>
  <si>
    <t>Crystal Gayle</t>
  </si>
  <si>
    <t>A Woman's Heart</t>
  </si>
  <si>
    <t>LOO-1080</t>
  </si>
  <si>
    <t>These Days</t>
  </si>
  <si>
    <t>CBS 84529, S CBS 84529</t>
  </si>
  <si>
    <t>We Must Believe In Magic</t>
  </si>
  <si>
    <t>5C 062-60314</t>
  </si>
  <si>
    <t>We Should Be Together</t>
  </si>
  <si>
    <t>1A 062-82708</t>
  </si>
  <si>
    <t>When I Dream</t>
  </si>
  <si>
    <t>United Artists Records, EMI Electrola</t>
  </si>
  <si>
    <t>1C 064-61 270</t>
  </si>
  <si>
    <t>Culture Club</t>
  </si>
  <si>
    <t>God Thank You Woman</t>
  </si>
  <si>
    <t>608 211-213</t>
  </si>
  <si>
    <t>12", Single, MP</t>
  </si>
  <si>
    <t>The Medal Song</t>
  </si>
  <si>
    <t>601 614, 601614-213</t>
  </si>
  <si>
    <t>12", Ltd, Pos</t>
  </si>
  <si>
    <t>Curtis Mayfield &amp; Ice-T</t>
  </si>
  <si>
    <t>Superfly 1990 (Remix)</t>
  </si>
  <si>
    <t>20 4038 6</t>
  </si>
  <si>
    <t>Daddy Dewdrop</t>
  </si>
  <si>
    <t>CNR Records</t>
  </si>
  <si>
    <t>Dan Fogelberg &amp; Tim Weisberg</t>
  </si>
  <si>
    <t>Twin Sons Of Different Mothers</t>
  </si>
  <si>
    <t>Epic, Full Moon</t>
  </si>
  <si>
    <t>EPC 82774</t>
  </si>
  <si>
    <t>Dan Reed Network</t>
  </si>
  <si>
    <t>834 309-1, MERH 123</t>
  </si>
  <si>
    <t>Dance Reaction</t>
  </si>
  <si>
    <t>Shanks Mare Honey</t>
  </si>
  <si>
    <t>Friends Records</t>
  </si>
  <si>
    <t>FR 12023</t>
  </si>
  <si>
    <t>Dannii Minogue</t>
  </si>
  <si>
    <t>Love And Kisses</t>
  </si>
  <si>
    <t>MCT 17531</t>
  </si>
  <si>
    <t>Darryl Pandy</t>
  </si>
  <si>
    <t>Animal Magnetism</t>
  </si>
  <si>
    <t>MARE 2, MARE2</t>
  </si>
  <si>
    <t>Daryl Hall</t>
  </si>
  <si>
    <t>Dreamtime</t>
  </si>
  <si>
    <t>PT49816</t>
  </si>
  <si>
    <t>Daryl Hall &amp; John Oates</t>
  </si>
  <si>
    <t>A Lot Of Changes Comin'</t>
  </si>
  <si>
    <t>Happy Bird</t>
  </si>
  <si>
    <t>B/90137</t>
  </si>
  <si>
    <t>Daryl Hall &amp; John Oates With David Ruffin &amp; Eddie Kendricks</t>
  </si>
  <si>
    <t>Live At The Apollo</t>
  </si>
  <si>
    <t>PL87035</t>
  </si>
  <si>
    <t>Dave Mason</t>
  </si>
  <si>
    <t>CBS 80360, PC 33096</t>
  </si>
  <si>
    <t>It's Like You Never Left</t>
  </si>
  <si>
    <t>S 65258, KC 31721</t>
  </si>
  <si>
    <t>David Bowie</t>
  </si>
  <si>
    <t>"Heroes"</t>
  </si>
  <si>
    <t>PL-12522</t>
  </si>
  <si>
    <t>ChangesOneBowie</t>
  </si>
  <si>
    <t>APL1-1732, APL 11732</t>
  </si>
  <si>
    <t>Day-In Day-Out (Extended Dance Mix)</t>
  </si>
  <si>
    <t>1C K 060-20 1715 6, K 060 20 1715 6</t>
  </si>
  <si>
    <t>Lodger</t>
  </si>
  <si>
    <t>PL-13254</t>
  </si>
  <si>
    <t>Pinups</t>
  </si>
  <si>
    <t>RCA International</t>
  </si>
  <si>
    <t>INTS 5236</t>
  </si>
  <si>
    <t>The Best Of Bowie</t>
  </si>
  <si>
    <t>Dominion Records , K-Tel</t>
  </si>
  <si>
    <t>DN 6091</t>
  </si>
  <si>
    <t>David Grant</t>
  </si>
  <si>
    <t>Take Us Back (The Movie Mix)</t>
  </si>
  <si>
    <t>885 638-1</t>
  </si>
  <si>
    <t>David Lindley</t>
  </si>
  <si>
    <t>El Rayo-X</t>
  </si>
  <si>
    <t>Asylum Records</t>
  </si>
  <si>
    <t>AS 52 283</t>
  </si>
  <si>
    <t>David Peaston</t>
  </si>
  <si>
    <t>We're All In This Together</t>
  </si>
  <si>
    <t>GEF 70T</t>
  </si>
  <si>
    <t>David Sanborn</t>
  </si>
  <si>
    <t>Voyeur</t>
  </si>
  <si>
    <t>WB K 56 900, WB 56 900</t>
  </si>
  <si>
    <t>Sticker teared of sleeve</t>
  </si>
  <si>
    <t>Day Warren</t>
  </si>
  <si>
    <t>Rock &amp; Country Records</t>
  </si>
  <si>
    <t>R&amp;C 1002</t>
  </si>
  <si>
    <t>Dean Martin</t>
  </si>
  <si>
    <t>Dino: Italian Love Songs</t>
  </si>
  <si>
    <t>T-1659</t>
  </si>
  <si>
    <t>LP, Album, Mono</t>
  </si>
  <si>
    <t>This Time I'm Swingin'</t>
  </si>
  <si>
    <t>T 1442</t>
  </si>
  <si>
    <t>Deborah Allen</t>
  </si>
  <si>
    <t>Telepathy</t>
  </si>
  <si>
    <t>PT49748</t>
  </si>
  <si>
    <t>6239-1-R</t>
  </si>
  <si>
    <t>Deborah Harry</t>
  </si>
  <si>
    <t>KooKoo</t>
  </si>
  <si>
    <t>CHR 1347</t>
  </si>
  <si>
    <t>Debra Dejean</t>
  </si>
  <si>
    <t>Are You Lovin Somebody / You've Really Got A Hold On Me</t>
  </si>
  <si>
    <t>Handshake Records And Tapes</t>
  </si>
  <si>
    <t>4W9 02541</t>
  </si>
  <si>
    <t>Dedringer</t>
  </si>
  <si>
    <t>Direct Line</t>
  </si>
  <si>
    <t>Dindisc</t>
  </si>
  <si>
    <t>203 405</t>
  </si>
  <si>
    <t>Dee Sign</t>
  </si>
  <si>
    <t>Passion Eterna</t>
  </si>
  <si>
    <t>Red Bullet</t>
  </si>
  <si>
    <t>RB 12.150</t>
  </si>
  <si>
    <t>Deepack vs. DJ Luna</t>
  </si>
  <si>
    <t>Kick This Mutha</t>
  </si>
  <si>
    <t>Q-Dance, ID&amp;T</t>
  </si>
  <si>
    <t>Q 017, 7007535</t>
  </si>
  <si>
    <t>Delaney &amp; Bonnie</t>
  </si>
  <si>
    <t>D&amp;B Together</t>
  </si>
  <si>
    <t>S 64959</t>
  </si>
  <si>
    <t>Demis Roussos</t>
  </si>
  <si>
    <t>Forever And Ever</t>
  </si>
  <si>
    <t>6325 021</t>
  </si>
  <si>
    <t>Deniece Williams</t>
  </si>
  <si>
    <t>Wiser And Weaker</t>
  </si>
  <si>
    <t>CBSA 12.7286</t>
  </si>
  <si>
    <t>Dennie Christian</t>
  </si>
  <si>
    <t>Liefde</t>
  </si>
  <si>
    <t>2925 120</t>
  </si>
  <si>
    <t>Denroy Morgan</t>
  </si>
  <si>
    <t>I'll Do Anything For You</t>
  </si>
  <si>
    <t>Becket Records, Vogue</t>
  </si>
  <si>
    <t>Despina Vandi</t>
  </si>
  <si>
    <t>Gia</t>
  </si>
  <si>
    <t>Positiva</t>
  </si>
  <si>
    <t>12TIVDJD199</t>
  </si>
  <si>
    <t>Dial Jones</t>
  </si>
  <si>
    <t>Freaky Feet</t>
  </si>
  <si>
    <t>Break Records</t>
  </si>
  <si>
    <t>Diana Ross</t>
  </si>
  <si>
    <t>Motown, Vogue</t>
  </si>
  <si>
    <t>Digno Garcia</t>
  </si>
  <si>
    <t>The Best Of Digno Garcia</t>
  </si>
  <si>
    <t>2341 006</t>
  </si>
  <si>
    <t>Dire Straits</t>
  </si>
  <si>
    <t>Making Movies</t>
  </si>
  <si>
    <t>6359 034</t>
  </si>
  <si>
    <t>Disco Samba Group Freddy Ventura</t>
  </si>
  <si>
    <t>Disco Samba - Popurri Versiones Originales</t>
  </si>
  <si>
    <t>Orfeon</t>
  </si>
  <si>
    <t>LP-16-031-A</t>
  </si>
  <si>
    <t>DJ EV &amp; Tommy Gunn</t>
  </si>
  <si>
    <t>Oh Hell No! (Thug Park)</t>
  </si>
  <si>
    <t>AV8</t>
  </si>
  <si>
    <t>AV 125</t>
  </si>
  <si>
    <t>DJ Gigi</t>
  </si>
  <si>
    <t>Project: Destination</t>
  </si>
  <si>
    <t>Solution-X Records</t>
  </si>
  <si>
    <t>SOLX 001</t>
  </si>
  <si>
    <t>DJ Jean</t>
  </si>
  <si>
    <t>Every Single Day</t>
  </si>
  <si>
    <t>Zzap Recordings</t>
  </si>
  <si>
    <t>ZZAP011-04</t>
  </si>
  <si>
    <t>DJ Millo</t>
  </si>
  <si>
    <t>Teknophobia</t>
  </si>
  <si>
    <t>POLL 211</t>
  </si>
  <si>
    <t>DJ Timothy / DJ Matti</t>
  </si>
  <si>
    <t>E-Trip 001</t>
  </si>
  <si>
    <t>Endless Trip Recordings</t>
  </si>
  <si>
    <t>ETR 001</t>
  </si>
  <si>
    <t>DNA</t>
  </si>
  <si>
    <t>La Serenissima</t>
  </si>
  <si>
    <t>ZYX 6385-12</t>
  </si>
  <si>
    <t>12", RP</t>
  </si>
  <si>
    <t>Do-Ré-Mi</t>
  </si>
  <si>
    <t>Man Overboard</t>
  </si>
  <si>
    <t>602 006</t>
  </si>
  <si>
    <t>Doble R</t>
  </si>
  <si>
    <t>Bon Probecho Ku</t>
  </si>
  <si>
    <t>Grabaciones Special</t>
  </si>
  <si>
    <t>Doblerísimo I Kompletu</t>
  </si>
  <si>
    <t>Jorge Llanos Productions</t>
  </si>
  <si>
    <t>LP-238</t>
  </si>
  <si>
    <t>2xLP</t>
  </si>
  <si>
    <t>E Mundu Ta Lora</t>
  </si>
  <si>
    <t>FAC Records, FAC Records</t>
  </si>
  <si>
    <t>FAC 002, LP 002</t>
  </si>
  <si>
    <t>Tur Tempo Aa Temp'i Tumba</t>
  </si>
  <si>
    <t>LP 009</t>
  </si>
  <si>
    <t>Doctor &amp; The Medics</t>
  </si>
  <si>
    <t>Laughing At The Pieces</t>
  </si>
  <si>
    <t>I.R.S. Records, I.R.S. Records</t>
  </si>
  <si>
    <t>ILP 26940, 26940</t>
  </si>
  <si>
    <t>Sky</t>
  </si>
  <si>
    <t>Dolly Dots</t>
  </si>
  <si>
    <t>Love Me Just A Little Bit More (1993 Club Remix)</t>
  </si>
  <si>
    <t>WEA</t>
  </si>
  <si>
    <t>4509-93238-0</t>
  </si>
  <si>
    <t>Dolly Parton</t>
  </si>
  <si>
    <t>Heartbreaker</t>
  </si>
  <si>
    <t>PL 12797</t>
  </si>
  <si>
    <t>Dom Torche</t>
  </si>
  <si>
    <t>You're Blowing My Mind</t>
  </si>
  <si>
    <t>Mega Records</t>
  </si>
  <si>
    <t>MRCX 1218</t>
  </si>
  <si>
    <t>Domingos Camarinha Et Santos Moreira</t>
  </si>
  <si>
    <t>Sur Les Plages Portugaises Avec Camarinha Et Moreira</t>
  </si>
  <si>
    <t>MFP 5059</t>
  </si>
  <si>
    <t>Don Felder</t>
  </si>
  <si>
    <t>Airborne</t>
  </si>
  <si>
    <t>96-0295-1</t>
  </si>
  <si>
    <t>Don Henley</t>
  </si>
  <si>
    <t>Building The Perfect Beast</t>
  </si>
  <si>
    <t>924 026-1</t>
  </si>
  <si>
    <t>Label says Made in Holland</t>
  </si>
  <si>
    <t>Dirty Laundry / Them And Us / Lilah</t>
  </si>
  <si>
    <t>966 947-0</t>
  </si>
  <si>
    <t>Don Johnson</t>
  </si>
  <si>
    <t>Heartbeat</t>
  </si>
  <si>
    <t>EPC 450103 1</t>
  </si>
  <si>
    <t>Don McLean</t>
  </si>
  <si>
    <t>Homeless Brother</t>
  </si>
  <si>
    <t>UA-LA315-G</t>
  </si>
  <si>
    <t>Don Rosenbaum</t>
  </si>
  <si>
    <t>Swimming Into Deep Water</t>
  </si>
  <si>
    <t>Decca</t>
  </si>
  <si>
    <t>6419 015</t>
  </si>
  <si>
    <t>Donna Hightower</t>
  </si>
  <si>
    <t>This World Today Is A Mess</t>
  </si>
  <si>
    <t>Blue Elephant</t>
  </si>
  <si>
    <t>PE 877.056</t>
  </si>
  <si>
    <t>Donna Summer</t>
  </si>
  <si>
    <t>All Systems Go</t>
  </si>
  <si>
    <t>Warner Music UK Ltd., Warner Bros. Records</t>
  </si>
  <si>
    <t>U 8122 (T), U8122 (T)</t>
  </si>
  <si>
    <t>LWIS-6136</t>
  </si>
  <si>
    <t>The Wanderer</t>
  </si>
  <si>
    <t>GEF 99 124, GHS 2000</t>
  </si>
  <si>
    <t>There Goes My Baby</t>
  </si>
  <si>
    <t>259 413-0</t>
  </si>
  <si>
    <t>Donny Gerrard</t>
  </si>
  <si>
    <t>Greedy Records Ltd.</t>
  </si>
  <si>
    <t>G-1002</t>
  </si>
  <si>
    <t>Donovan</t>
  </si>
  <si>
    <t>Colours</t>
  </si>
  <si>
    <t>Hallmark Records, Marble Arch Records</t>
  </si>
  <si>
    <t>HMA 241</t>
  </si>
  <si>
    <t>DP. 03, 400003</t>
  </si>
  <si>
    <t>AB 4143</t>
  </si>
  <si>
    <t>Donovan's Greatest Hits</t>
  </si>
  <si>
    <t>BXN 26439</t>
  </si>
  <si>
    <t>The World Of Donovan</t>
  </si>
  <si>
    <t>Marble Arch Records</t>
  </si>
  <si>
    <t>MALS 1168</t>
  </si>
  <si>
    <t>Doris D And The Pins</t>
  </si>
  <si>
    <t>Dance On / Shine Up</t>
  </si>
  <si>
    <t>Utopia Music</t>
  </si>
  <si>
    <t>6017 189</t>
  </si>
  <si>
    <t>Dorus</t>
  </si>
  <si>
    <t>De Beste Van Dorus</t>
  </si>
  <si>
    <t>6440 108</t>
  </si>
  <si>
    <t>Dory Previn</t>
  </si>
  <si>
    <t>Mythical Kings And Iguanas</t>
  </si>
  <si>
    <t>UAG 29186</t>
  </si>
  <si>
    <t>Double</t>
  </si>
  <si>
    <t>Devils Ball</t>
  </si>
  <si>
    <t>885 995-1</t>
  </si>
  <si>
    <t>Doug E. Fresh And The Get Fresh Crew</t>
  </si>
  <si>
    <t>The Show &amp; La Di Da Di</t>
  </si>
  <si>
    <t>Cooltempo</t>
  </si>
  <si>
    <t>602 075</t>
  </si>
  <si>
    <t>Dr. America</t>
  </si>
  <si>
    <t>0-67958</t>
  </si>
  <si>
    <t>Dr. Buzzard's Original Savannah Band</t>
  </si>
  <si>
    <t>RS-1072</t>
  </si>
  <si>
    <t>Dr. Hook</t>
  </si>
  <si>
    <t>Players In The Dark</t>
  </si>
  <si>
    <t>6302 183</t>
  </si>
  <si>
    <t>Sometimes You Win</t>
  </si>
  <si>
    <t>SW-12018</t>
  </si>
  <si>
    <t>Dr. Hook &amp; The Medicine Show</t>
  </si>
  <si>
    <t>Sylvia's Mother</t>
  </si>
  <si>
    <t>Embassy</t>
  </si>
  <si>
    <t>EMB 31201</t>
  </si>
  <si>
    <t>Drivin' Force</t>
  </si>
  <si>
    <t>Rock This World</t>
  </si>
  <si>
    <t>Streetheat</t>
  </si>
  <si>
    <t>STH 12326</t>
  </si>
  <si>
    <t>Droid</t>
  </si>
  <si>
    <t>Kapri Porn</t>
  </si>
  <si>
    <t>POLL 233</t>
  </si>
  <si>
    <t>Drukwerk</t>
  </si>
  <si>
    <t>(N)iemand Wint</t>
  </si>
  <si>
    <t>1A 068-1270141</t>
  </si>
  <si>
    <t>1A 058-26650</t>
  </si>
  <si>
    <t>Drum Theatre</t>
  </si>
  <si>
    <t>Home (Is Where The Heart Is)</t>
  </si>
  <si>
    <t>EPCA 12.7087</t>
  </si>
  <si>
    <t>Living In The Past (Dancing Mix)</t>
  </si>
  <si>
    <t>EPCA 12.6798</t>
  </si>
  <si>
    <t>Duck You Sucker</t>
  </si>
  <si>
    <t>Love Is Criminal</t>
  </si>
  <si>
    <t>MAGT 268</t>
  </si>
  <si>
    <t>Duran Duran</t>
  </si>
  <si>
    <t>Seven And The Ragged Tiger</t>
  </si>
  <si>
    <t>EMC 1654541</t>
  </si>
  <si>
    <t>Eagles</t>
  </si>
  <si>
    <t>One Of These Nights</t>
  </si>
  <si>
    <t>K 53014, K53014</t>
  </si>
  <si>
    <t>The Long Run</t>
  </si>
  <si>
    <t>Early Bird</t>
  </si>
  <si>
    <t>On The Wing</t>
  </si>
  <si>
    <t>Road Productions</t>
  </si>
  <si>
    <t>RP 87.101</t>
  </si>
  <si>
    <t>Earth And Fire</t>
  </si>
  <si>
    <t xml:space="preserve">Orion </t>
  </si>
  <si>
    <t>2475 206</t>
  </si>
  <si>
    <t>In A State Of Flux</t>
  </si>
  <si>
    <t>Dureco Benelux</t>
  </si>
  <si>
    <t>minor price tag damage</t>
  </si>
  <si>
    <t>Reality Fills Fantasy</t>
  </si>
  <si>
    <t>6413 509</t>
  </si>
  <si>
    <t>Superstarshine Vol. 2</t>
  </si>
  <si>
    <t>2419 029</t>
  </si>
  <si>
    <t>The Best Of Earth &amp; Fire</t>
  </si>
  <si>
    <t>2426 012</t>
  </si>
  <si>
    <t>Eartha Kitt</t>
  </si>
  <si>
    <t>Stars Of The Fifties</t>
  </si>
  <si>
    <t>Eddie Murphy</t>
  </si>
  <si>
    <t>Party All The Time (Album Version)</t>
  </si>
  <si>
    <t>CBSA 12.4457, A12·4457</t>
  </si>
  <si>
    <t>Eddie Rabbitt</t>
  </si>
  <si>
    <t>Horizon</t>
  </si>
  <si>
    <t>ELK 52 225</t>
  </si>
  <si>
    <t>Eddy Grant</t>
  </si>
  <si>
    <t>Can't Get Enough</t>
  </si>
  <si>
    <t>ICE</t>
  </si>
  <si>
    <t>Killer On The Rampage</t>
  </si>
  <si>
    <t>PL-44037</t>
  </si>
  <si>
    <t>Say I Love You</t>
  </si>
  <si>
    <t>The Killer At His Best - All The Hits</t>
  </si>
  <si>
    <t>BGI 1000</t>
  </si>
  <si>
    <t>Walking On Sunshine</t>
  </si>
  <si>
    <t>Disc'Az</t>
  </si>
  <si>
    <t>AZ/0 153</t>
  </si>
  <si>
    <t>12", Maxi, RE</t>
  </si>
  <si>
    <t>Edith Piaf</t>
  </si>
  <si>
    <t>Inoubliables</t>
  </si>
  <si>
    <t>2 C 070-53354, 2C 070-53.354</t>
  </si>
  <si>
    <t xml:space="preserve">Einstein </t>
  </si>
  <si>
    <t>First Principles</t>
  </si>
  <si>
    <t>58 060</t>
  </si>
  <si>
    <t>Ekseption</t>
  </si>
  <si>
    <t>Philips, Stern Musik</t>
  </si>
  <si>
    <t>6423 005</t>
  </si>
  <si>
    <t>Beggar Julia's Time Trip</t>
  </si>
  <si>
    <t>861 821 LCY</t>
  </si>
  <si>
    <t>873 003 UBY</t>
  </si>
  <si>
    <t>Ekseption '78</t>
  </si>
  <si>
    <t>The 5th</t>
  </si>
  <si>
    <t>Fontana</t>
  </si>
  <si>
    <t>6428 121</t>
  </si>
  <si>
    <t>With Love From</t>
  </si>
  <si>
    <t>Philips, Philips</t>
  </si>
  <si>
    <t>6277 025, 9299 329</t>
  </si>
  <si>
    <t>Eleanor Goodman</t>
  </si>
  <si>
    <t>Love Thief</t>
  </si>
  <si>
    <t>DID 127874</t>
  </si>
  <si>
    <t>Electric Boogiemen</t>
  </si>
  <si>
    <t>Breakdancing</t>
  </si>
  <si>
    <t>Electric Light Orchestra</t>
  </si>
  <si>
    <t>A New World Record</t>
  </si>
  <si>
    <t>Jet Records</t>
  </si>
  <si>
    <t>UA-LA679-G</t>
  </si>
  <si>
    <t>LP, Album, Emb</t>
  </si>
  <si>
    <t>JETLP 200, UAG 30017, JET LP 20</t>
  </si>
  <si>
    <t>Discovery</t>
  </si>
  <si>
    <t>JETLX 500</t>
  </si>
  <si>
    <t>Face The Music</t>
  </si>
  <si>
    <t>UA-LA546-G</t>
  </si>
  <si>
    <t>Out Of The Blue</t>
  </si>
  <si>
    <t>UAR 100, UAS 1100, UAS 2100</t>
  </si>
  <si>
    <t>2xLP, Album</t>
  </si>
  <si>
    <t>slightly worn edges; original inner sleeves; no poster</t>
  </si>
  <si>
    <t>Time</t>
  </si>
  <si>
    <t>JETLP 236</t>
  </si>
  <si>
    <t>Electric Light Orchestra / Olivia Newton-John</t>
  </si>
  <si>
    <t>Xanadu (From The Original Motion Picture Soundtrack)</t>
  </si>
  <si>
    <t>JET Records</t>
  </si>
  <si>
    <t>JET LX 526</t>
  </si>
  <si>
    <t>slightly worn edges; original inner sleeve</t>
  </si>
  <si>
    <t>Ellert Driessen</t>
  </si>
  <si>
    <t>Love Lies</t>
  </si>
  <si>
    <t>PT 41788, PT 41 788</t>
  </si>
  <si>
    <t>Eloise Whitaker</t>
  </si>
  <si>
    <t>Don't Turn Your Back On Love</t>
  </si>
  <si>
    <t>Destiny Records</t>
  </si>
  <si>
    <t>DT-302R</t>
  </si>
  <si>
    <t>Elton John</t>
  </si>
  <si>
    <t>Alle Hits</t>
  </si>
  <si>
    <t xml:space="preserve">DJM Records </t>
  </si>
  <si>
    <t>1A 062-64036</t>
  </si>
  <si>
    <t>Don't Shoot Me I'm Only The Piano Player</t>
  </si>
  <si>
    <t>DJLPH 427, 6376 404</t>
  </si>
  <si>
    <t>6376 456</t>
  </si>
  <si>
    <t>MM-7.019-A</t>
  </si>
  <si>
    <t>Ice On Fire</t>
  </si>
  <si>
    <t>The Rocket Record Company</t>
  </si>
  <si>
    <t>826 213-1</t>
  </si>
  <si>
    <t>London &amp; New York</t>
  </si>
  <si>
    <t>SHM 966</t>
  </si>
  <si>
    <t>Nikita</t>
  </si>
  <si>
    <t>884 173-1</t>
  </si>
  <si>
    <t>Elvis Presley</t>
  </si>
  <si>
    <t>Elvis Presley (Elvis' Golden Records)</t>
  </si>
  <si>
    <t>Armando Curcio Editore</t>
  </si>
  <si>
    <t>SU-1014</t>
  </si>
  <si>
    <t>Emerson, Lake &amp; Palmer</t>
  </si>
  <si>
    <t>In Concert</t>
  </si>
  <si>
    <t>200 852, 200 852-320</t>
  </si>
  <si>
    <t>In Concert: Peter Gunn/Knife Edge</t>
  </si>
  <si>
    <t>ATL 20222</t>
  </si>
  <si>
    <t>little tear in sleeve (backside)</t>
  </si>
  <si>
    <t>Love Beach</t>
  </si>
  <si>
    <t>K 50552, SD 19211</t>
  </si>
  <si>
    <t>Works Volume 1</t>
  </si>
  <si>
    <t>28 614 XDU, 28 612 XU, 28 613 XU</t>
  </si>
  <si>
    <t>Works Volume 2</t>
  </si>
  <si>
    <t>25 553 XOT</t>
  </si>
  <si>
    <t>Emmylou Harris</t>
  </si>
  <si>
    <t>Blue Kentucky Girl</t>
  </si>
  <si>
    <t>WB 56 627, BSK 3318</t>
  </si>
  <si>
    <t>Cimarron</t>
  </si>
  <si>
    <t>WB 56955</t>
  </si>
  <si>
    <t>Evangeline</t>
  </si>
  <si>
    <t>WB 56 880</t>
  </si>
  <si>
    <t>Last Date</t>
  </si>
  <si>
    <t>92.3740-1</t>
  </si>
  <si>
    <t>Light Of The Stable</t>
  </si>
  <si>
    <t>WB 56757</t>
  </si>
  <si>
    <t>Quarter Moon In A Ten Cent Town</t>
  </si>
  <si>
    <t>WB 56443</t>
  </si>
  <si>
    <t>The Ballad Of Sally Rose</t>
  </si>
  <si>
    <t>925 205-1</t>
  </si>
  <si>
    <t>Endgames</t>
  </si>
  <si>
    <t>Love Cares</t>
  </si>
  <si>
    <t>600 988, 600 988-213</t>
  </si>
  <si>
    <t>Ennio Morricone</t>
  </si>
  <si>
    <t>C'Era Una Volta Il West</t>
  </si>
  <si>
    <t>RCA Original Cast</t>
  </si>
  <si>
    <t>OLS 3</t>
  </si>
  <si>
    <t>Zijn Grootste Successen</t>
  </si>
  <si>
    <t>RCA International (Camden)</t>
  </si>
  <si>
    <t>NL 31498</t>
  </si>
  <si>
    <t>Enoch Light And His Orchestra</t>
  </si>
  <si>
    <t>Great Cole Porter Songs</t>
  </si>
  <si>
    <t>299 003</t>
  </si>
  <si>
    <t>Enoch Light And The Light Brigade</t>
  </si>
  <si>
    <t>Magnificent Movie Themes</t>
  </si>
  <si>
    <t>299 009</t>
  </si>
  <si>
    <t>Provocative Percussion Vol. 3</t>
  </si>
  <si>
    <t>298 008, RS 821 SD</t>
  </si>
  <si>
    <t>Erasmo Carlos</t>
  </si>
  <si>
    <t>Cachaça Mecânica</t>
  </si>
  <si>
    <t>2486 102</t>
  </si>
  <si>
    <t>Erasure</t>
  </si>
  <si>
    <t>It Doesn't Have To Be</t>
  </si>
  <si>
    <t>Indisc, Mute</t>
  </si>
  <si>
    <t>124656, 12 Mute 56</t>
  </si>
  <si>
    <t>Who Needs Love Like That</t>
  </si>
  <si>
    <t>Mute, Vogue</t>
  </si>
  <si>
    <t>Eric Carmen</t>
  </si>
  <si>
    <t>5C 062-97 129</t>
  </si>
  <si>
    <t>Eric Clapton</t>
  </si>
  <si>
    <t>I Don't Care No More</t>
  </si>
  <si>
    <t xml:space="preserve">Platinum , Platinum </t>
  </si>
  <si>
    <t>PLP 23, 24039</t>
  </si>
  <si>
    <t xml:space="preserve">Europe </t>
  </si>
  <si>
    <t>Rock The Night</t>
  </si>
  <si>
    <t>EPC 650171 6, 01-650171-20</t>
  </si>
  <si>
    <t>The Final Countdown</t>
  </si>
  <si>
    <t>Eve Gallagher</t>
  </si>
  <si>
    <t>Love Come Down</t>
  </si>
  <si>
    <t>More Protein</t>
  </si>
  <si>
    <t>PROT 6-12</t>
  </si>
  <si>
    <t>Evelyn King</t>
  </si>
  <si>
    <t>Flirt</t>
  </si>
  <si>
    <t>EMI-Manhattan Records</t>
  </si>
  <si>
    <t>20 2498 6</t>
  </si>
  <si>
    <t>Everly Brothers</t>
  </si>
  <si>
    <t>Two Yanks In England / Instant Party</t>
  </si>
  <si>
    <t>WB 66065</t>
  </si>
  <si>
    <t>Ewan Mack</t>
  </si>
  <si>
    <t>Our Love (Shouldn't End This Way)</t>
  </si>
  <si>
    <t>Replay Records</t>
  </si>
  <si>
    <t>Exposé</t>
  </si>
  <si>
    <t>Tell Me Why</t>
  </si>
  <si>
    <t>AD1-9918, ADI-9918</t>
  </si>
  <si>
    <t>Eye 2 Eye</t>
  </si>
  <si>
    <t>Watch Me Now</t>
  </si>
  <si>
    <t>Inside Records</t>
  </si>
  <si>
    <t>IR 12-1008</t>
  </si>
  <si>
    <t>Fairground Attraction</t>
  </si>
  <si>
    <t>The First Of A Million Kisses</t>
  </si>
  <si>
    <t>PL 71696</t>
  </si>
  <si>
    <t>Fats Domino</t>
  </si>
  <si>
    <t>Blueberry Hill</t>
  </si>
  <si>
    <t>Fontana International, Fontana</t>
  </si>
  <si>
    <t>858 038 FPY</t>
  </si>
  <si>
    <t>Fats Domino!</t>
  </si>
  <si>
    <t>Sunset Records</t>
  </si>
  <si>
    <t>SUS-5103</t>
  </si>
  <si>
    <t>Hello Josephine' Live At Montreux</t>
  </si>
  <si>
    <t>ATL 50 107</t>
  </si>
  <si>
    <t>Here Comes Fats Domino</t>
  </si>
  <si>
    <t>Stateside</t>
  </si>
  <si>
    <t>SSLH 1003</t>
  </si>
  <si>
    <t>Stars Of The Sixties</t>
  </si>
  <si>
    <t>Probe, ABC Records</t>
  </si>
  <si>
    <t>5C050.95277</t>
  </si>
  <si>
    <t>Fats Waller</t>
  </si>
  <si>
    <t xml:space="preserve">Joker </t>
  </si>
  <si>
    <t>SM 3086</t>
  </si>
  <si>
    <t>Fausto Papetti</t>
  </si>
  <si>
    <t>Midnight Melodies</t>
  </si>
  <si>
    <t>Durium, Vogue</t>
  </si>
  <si>
    <t>So In Love</t>
  </si>
  <si>
    <t>Durium</t>
  </si>
  <si>
    <t>B 5005</t>
  </si>
  <si>
    <t>Fee Waybill</t>
  </si>
  <si>
    <t>Read My Lips</t>
  </si>
  <si>
    <t>1C 064-24 0251 1</t>
  </si>
  <si>
    <t>Felicity</t>
  </si>
  <si>
    <t>Ain't Got My Eyes On You</t>
  </si>
  <si>
    <t>888 131-1</t>
  </si>
  <si>
    <t>Something About You</t>
  </si>
  <si>
    <t>884 785-1</t>
  </si>
  <si>
    <t>Felix Walroud</t>
  </si>
  <si>
    <t>Off The Record</t>
  </si>
  <si>
    <t>KTI</t>
  </si>
  <si>
    <t>Fever Tree</t>
  </si>
  <si>
    <t>870 031 BFY</t>
  </si>
  <si>
    <t>Fine Young Cannibals</t>
  </si>
  <si>
    <t>Johnny Come Home</t>
  </si>
  <si>
    <t>882 062-1</t>
  </si>
  <si>
    <t xml:space="preserve">First Priority </t>
  </si>
  <si>
    <t>Pillow Talk</t>
  </si>
  <si>
    <t>25 9219-0</t>
  </si>
  <si>
    <t>Fischer-Z</t>
  </si>
  <si>
    <t>Going Deaf For A Living</t>
  </si>
  <si>
    <t>1A 062-82867</t>
  </si>
  <si>
    <t>Five Star</t>
  </si>
  <si>
    <t>Silk &amp; Steel</t>
  </si>
  <si>
    <t>Tent, RCA</t>
  </si>
  <si>
    <t>PL 71100</t>
  </si>
  <si>
    <t>Flairck</t>
  </si>
  <si>
    <t>Circus</t>
  </si>
  <si>
    <t>2925 122</t>
  </si>
  <si>
    <t>Variaties Op Een Dame</t>
  </si>
  <si>
    <t>2925 072</t>
  </si>
  <si>
    <t>Flatt &amp; Scruggs</t>
  </si>
  <si>
    <t>The World Of Flatt And Scruggs</t>
  </si>
  <si>
    <t>KG 31964</t>
  </si>
  <si>
    <t>Fleetwood Mac</t>
  </si>
  <si>
    <t>Reprise Records</t>
  </si>
  <si>
    <t>REP 54043</t>
  </si>
  <si>
    <t>The Pious Bird Of Good Omen</t>
  </si>
  <si>
    <t>S 7-63215, 7-63215</t>
  </si>
  <si>
    <t>Fleetwood Mac &amp; Christine Perfect</t>
  </si>
  <si>
    <t>Albatross</t>
  </si>
  <si>
    <t>EMB 31569</t>
  </si>
  <si>
    <t xml:space="preserve">Focus </t>
  </si>
  <si>
    <t>Focus</t>
  </si>
  <si>
    <t>2384 070</t>
  </si>
  <si>
    <t>Force MD's</t>
  </si>
  <si>
    <t>Let Me Love You</t>
  </si>
  <si>
    <t>MEGA 128323</t>
  </si>
  <si>
    <t>Foreigner</t>
  </si>
  <si>
    <t>Double Vision</t>
  </si>
  <si>
    <t>ATL 50 476</t>
  </si>
  <si>
    <t>ATL 50 356 (SD-18215)</t>
  </si>
  <si>
    <t>Head Games</t>
  </si>
  <si>
    <t>ATL 50 651</t>
  </si>
  <si>
    <t>Say You Will</t>
  </si>
  <si>
    <t>786 629-0</t>
  </si>
  <si>
    <t>Forrest</t>
  </si>
  <si>
    <t>Dance All Night</t>
  </si>
  <si>
    <t>601 605</t>
  </si>
  <si>
    <t>Rock The Boat</t>
  </si>
  <si>
    <t>Ariola, Dance Records</t>
  </si>
  <si>
    <t>She's So Free</t>
  </si>
  <si>
    <t>CBSA 12.7177</t>
  </si>
  <si>
    <t>Four Tops</t>
  </si>
  <si>
    <t>20 Golden Greats</t>
  </si>
  <si>
    <t>1A-062-63898</t>
  </si>
  <si>
    <t>Super Hits</t>
  </si>
  <si>
    <t>STMA 8028, 0C 064-98 255</t>
  </si>
  <si>
    <t>Fox The Fox</t>
  </si>
  <si>
    <t>Star In The Night (Too Late)</t>
  </si>
  <si>
    <t>650191 6</t>
  </si>
  <si>
    <t>Stealin' (My Heart Away) (Special Re-Mix)</t>
  </si>
  <si>
    <t>CBSA 12.4906, CBS 12-4906</t>
  </si>
  <si>
    <t>Foxy</t>
  </si>
  <si>
    <t>Get Off</t>
  </si>
  <si>
    <t>T.K. Records, T.K. Records</t>
  </si>
  <si>
    <t>TKR 82544, DASH 30005</t>
  </si>
  <si>
    <t>Francesco Napoli</t>
  </si>
  <si>
    <t>Piano, Piano</t>
  </si>
  <si>
    <t>Vogue</t>
  </si>
  <si>
    <t>Francis Goya</t>
  </si>
  <si>
    <t>16 Droommelodieën</t>
  </si>
  <si>
    <t>Franck Pourcel</t>
  </si>
  <si>
    <t>The Franck Pourcel Sound</t>
  </si>
  <si>
    <t>5C 048-12652</t>
  </si>
  <si>
    <t>Frank Boeijen Groep</t>
  </si>
  <si>
    <t>Killroy</t>
  </si>
  <si>
    <t>KIL 19961 KL</t>
  </si>
  <si>
    <t>Frank Zander</t>
  </si>
  <si>
    <t>Jeannie (Die Reine Wahrheit)</t>
  </si>
  <si>
    <t>Frankie Laine</t>
  </si>
  <si>
    <t>Deuces Wild</t>
  </si>
  <si>
    <t>CL 1696</t>
  </si>
  <si>
    <t>Frankie Laine's Greatest Hits</t>
  </si>
  <si>
    <t>S 52808</t>
  </si>
  <si>
    <t>The Best Of Frankie Laine</t>
  </si>
  <si>
    <t>Hallmark Records</t>
  </si>
  <si>
    <t>SHM 515</t>
  </si>
  <si>
    <t>LP, Comp, Dar</t>
  </si>
  <si>
    <t>Frantique</t>
  </si>
  <si>
    <t>Strut Your Funky Stuff</t>
  </si>
  <si>
    <t>Philadelphia International Records</t>
  </si>
  <si>
    <t>PIR 12.7728</t>
  </si>
  <si>
    <t>Freddie Jackson</t>
  </si>
  <si>
    <t>Rock Me Tonight (For Old Times Sake)</t>
  </si>
  <si>
    <t>12CL 358</t>
  </si>
  <si>
    <t>Rock Me Tonight (For Old Times Sake) (Extended Version)</t>
  </si>
  <si>
    <t>1A K060-20 0701 6, K 060 20 0701 6</t>
  </si>
  <si>
    <t>Freddie James</t>
  </si>
  <si>
    <t>High Fashion Music, Dureco Benelux</t>
  </si>
  <si>
    <t>MS 55</t>
  </si>
  <si>
    <t xml:space="preserve">Freddy Fender </t>
  </si>
  <si>
    <t>The Best Of Freddy Fender</t>
  </si>
  <si>
    <t>ABC Records</t>
  </si>
  <si>
    <t>ABCL 5221</t>
  </si>
  <si>
    <t>Freddy Weller</t>
  </si>
  <si>
    <t>Freddy Weller's Greatest Hits</t>
  </si>
  <si>
    <t>KC 33883</t>
  </si>
  <si>
    <t>Freeez</t>
  </si>
  <si>
    <t>Love's Gonna Get You</t>
  </si>
  <si>
    <t>601 087</t>
  </si>
  <si>
    <t xml:space="preserve">Friends </t>
  </si>
  <si>
    <t>Meddlin' With Shalamar / Don't Touch The Sun</t>
  </si>
  <si>
    <t xml:space="preserve">Challenge Records </t>
  </si>
  <si>
    <t>TALL 1</t>
  </si>
  <si>
    <t>Full Force</t>
  </si>
  <si>
    <t>Love Is For Suckers (Like Me And You)</t>
  </si>
  <si>
    <t>CBS 651192 6</t>
  </si>
  <si>
    <t>Full Intention Presents Shena</t>
  </si>
  <si>
    <t>I'll Be Waiting</t>
  </si>
  <si>
    <t>Dtension</t>
  </si>
  <si>
    <t>DT 009</t>
  </si>
  <si>
    <t xml:space="preserve">Fungus </t>
  </si>
  <si>
    <t>Fungus</t>
  </si>
  <si>
    <t>Negram, Negram</t>
  </si>
  <si>
    <t>NR 102, NR.102</t>
  </si>
  <si>
    <t>Dancin' Easy</t>
  </si>
  <si>
    <t>BCM Records</t>
  </si>
  <si>
    <t>G.G. Anderson</t>
  </si>
  <si>
    <t>Mama Lorraine / Baby I Hear You Crying In The Night</t>
  </si>
  <si>
    <t>Hansa International</t>
  </si>
  <si>
    <t>600 402-213</t>
  </si>
  <si>
    <t>Gandalf</t>
  </si>
  <si>
    <t>Journey To An Imaginary Land</t>
  </si>
  <si>
    <t>WEA 58 258</t>
  </si>
  <si>
    <t>Gangsta Lee</t>
  </si>
  <si>
    <t>Teach Dem Gangsta</t>
  </si>
  <si>
    <t>Kick Ass Records</t>
  </si>
  <si>
    <t>KA 785-1</t>
  </si>
  <si>
    <t>Gangsters Of House</t>
  </si>
  <si>
    <t>Something Going On</t>
  </si>
  <si>
    <t>SE1 Records</t>
  </si>
  <si>
    <t>12 HTP 1</t>
  </si>
  <si>
    <t>Garçon Fatal</t>
  </si>
  <si>
    <t>(Love &amp; Pride)</t>
  </si>
  <si>
    <t>Contempo Records</t>
  </si>
  <si>
    <t>CONTE 127</t>
  </si>
  <si>
    <t>Gary Moore</t>
  </si>
  <si>
    <t>Rockin' Every Night - Live In Japan</t>
  </si>
  <si>
    <t>207 752, 207 752-273</t>
  </si>
  <si>
    <t>Gary Wright</t>
  </si>
  <si>
    <t>The Right Place</t>
  </si>
  <si>
    <t>WB 56877, BSK 3511</t>
  </si>
  <si>
    <t>Gavin Christopher</t>
  </si>
  <si>
    <t>One Step Closer To You</t>
  </si>
  <si>
    <t>Manhattan Records</t>
  </si>
  <si>
    <t>12MT 10</t>
  </si>
  <si>
    <t>Genesis</t>
  </si>
  <si>
    <t>... And Then There Were Three</t>
  </si>
  <si>
    <t>Charisma</t>
  </si>
  <si>
    <t>9124 023</t>
  </si>
  <si>
    <t>A Trick Of The Tail</t>
  </si>
  <si>
    <t>CDS 4001</t>
  </si>
  <si>
    <t>Abacab</t>
  </si>
  <si>
    <t>6302 162</t>
  </si>
  <si>
    <t>LP, Album, GYM</t>
  </si>
  <si>
    <t>Foxtrot</t>
  </si>
  <si>
    <t>CAS 1058</t>
  </si>
  <si>
    <t>814 287-1 Q</t>
  </si>
  <si>
    <t>LP, Album, Tex</t>
  </si>
  <si>
    <t>Nursery Cryme</t>
  </si>
  <si>
    <t>Buddah Records, Inc.</t>
  </si>
  <si>
    <t>CAS 1052</t>
  </si>
  <si>
    <t>Rock Theatre</t>
  </si>
  <si>
    <t>9299 515</t>
  </si>
  <si>
    <t>Trespass</t>
  </si>
  <si>
    <t>6369 905</t>
  </si>
  <si>
    <t>LP, Album, RE, Lam</t>
  </si>
  <si>
    <t>Wind &amp; Wuthering</t>
  </si>
  <si>
    <t>CDS 4005</t>
  </si>
  <si>
    <t>George Benson</t>
  </si>
  <si>
    <t>20/20</t>
  </si>
  <si>
    <t>920 300-0</t>
  </si>
  <si>
    <t>George Harrison</t>
  </si>
  <si>
    <t>Living In The Material World</t>
  </si>
  <si>
    <t>Apple Records</t>
  </si>
  <si>
    <t>5C 062-05 370</t>
  </si>
  <si>
    <t>George McCrae</t>
  </si>
  <si>
    <t>Breathless (!Hype Remix)</t>
  </si>
  <si>
    <t>!Hype</t>
  </si>
  <si>
    <t>M 538</t>
  </si>
  <si>
    <t>Jay Boy</t>
  </si>
  <si>
    <t>JSL 10</t>
  </si>
  <si>
    <t>George Michael</t>
  </si>
  <si>
    <t>Georges Moustaki</t>
  </si>
  <si>
    <t>2473 097</t>
  </si>
  <si>
    <t xml:space="preserve">Georgio </t>
  </si>
  <si>
    <t>Georgio</t>
  </si>
  <si>
    <t>ZL72643</t>
  </si>
  <si>
    <t>Geppetto &amp; The Whales</t>
  </si>
  <si>
    <t>People Of Galicove</t>
  </si>
  <si>
    <t>Gerard van Maasakkers</t>
  </si>
  <si>
    <t>Spiegelen</t>
  </si>
  <si>
    <t>Telstar , Sky</t>
  </si>
  <si>
    <t>TLP 21068</t>
  </si>
  <si>
    <t>Gerry Rafferty</t>
  </si>
  <si>
    <t>Can I Have My Money Back?</t>
  </si>
  <si>
    <t>Transatlantic Records</t>
  </si>
  <si>
    <t>5N 038N-60607</t>
  </si>
  <si>
    <t>City To City</t>
  </si>
  <si>
    <t>United Artists Records, United Artists Records</t>
  </si>
  <si>
    <t>5C 062.60395, 5C 062-60395</t>
  </si>
  <si>
    <t>Night Owl</t>
  </si>
  <si>
    <t>1C 064-62 700</t>
  </si>
  <si>
    <t>Snakes And Ladders</t>
  </si>
  <si>
    <t>1A 062-82883</t>
  </si>
  <si>
    <t>Gerry Rafferty And Joe Egan / Stealers Wheel</t>
  </si>
  <si>
    <t>Stuck In The Middle With You (The Best Of Stealers Wheel)</t>
  </si>
  <si>
    <t>SP-4708</t>
  </si>
  <si>
    <t>Gibson Brothers</t>
  </si>
  <si>
    <t>I Left My Heart In Jamaica</t>
  </si>
  <si>
    <t>EPC A13 2084</t>
  </si>
  <si>
    <t>Gilbert Bécaud</t>
  </si>
  <si>
    <t>Becaud</t>
  </si>
  <si>
    <t>Gilbert O'Sullivan</t>
  </si>
  <si>
    <t>Frobisher Drive</t>
  </si>
  <si>
    <t>Ultraphone</t>
  </si>
  <si>
    <t>6.26710 AP</t>
  </si>
  <si>
    <t>Gladys Knight And The Pips</t>
  </si>
  <si>
    <t>Love Overboard</t>
  </si>
  <si>
    <t>258 114-0</t>
  </si>
  <si>
    <t>Glen Campbell</t>
  </si>
  <si>
    <t>Live</t>
  </si>
  <si>
    <t>5C 022-80198</t>
  </si>
  <si>
    <t>Rhinestone Cowboy</t>
  </si>
  <si>
    <t>5C 062-81 964</t>
  </si>
  <si>
    <t>Glenn Miller</t>
  </si>
  <si>
    <t>Glenn Miller's Shindig</t>
  </si>
  <si>
    <t>Movietone, Movietone</t>
  </si>
  <si>
    <t>MT S 4004, MTS 4004</t>
  </si>
  <si>
    <t>The Best Of Glenn Miller</t>
  </si>
  <si>
    <t>Camden</t>
  </si>
  <si>
    <t>CDS 1165</t>
  </si>
  <si>
    <t>Gloria Gaynor</t>
  </si>
  <si>
    <t>I Will Survive / Honey Bee / Never Can Say Goodbye</t>
  </si>
  <si>
    <t>887 036-1</t>
  </si>
  <si>
    <t>12", EP, RE</t>
  </si>
  <si>
    <t>Glory  Featuring Jocelyn Brown</t>
  </si>
  <si>
    <t>Hold Me Up</t>
  </si>
  <si>
    <t>Noise Traxx, [PIAS]</t>
  </si>
  <si>
    <t>NOISE 019 T, 410.0019.130</t>
  </si>
  <si>
    <t>Go West</t>
  </si>
  <si>
    <t>Call Me - The Indiscriminate (Kitchen Sink) Mix</t>
  </si>
  <si>
    <t>GOWX 1</t>
  </si>
  <si>
    <t>Goodbye Girl</t>
  </si>
  <si>
    <t>GOW X 2, GOWX 2</t>
  </si>
  <si>
    <t>12", Gat</t>
  </si>
  <si>
    <t>Go-Go's</t>
  </si>
  <si>
    <t>Vacation</t>
  </si>
  <si>
    <t>I.R.S. Records</t>
  </si>
  <si>
    <t>SP 70031</t>
  </si>
  <si>
    <t>Golden Earring</t>
  </si>
  <si>
    <t>Golden Earrings' Greatest Hits</t>
  </si>
  <si>
    <t>1236 228</t>
  </si>
  <si>
    <t>Grab It For A Second</t>
  </si>
  <si>
    <t>2344 118</t>
  </si>
  <si>
    <t>2625 034</t>
  </si>
  <si>
    <t>Goombay Dance Band</t>
  </si>
  <si>
    <t>Eldorado</t>
  </si>
  <si>
    <t>12", Maxi, Ltd</t>
  </si>
  <si>
    <t>GQ</t>
  </si>
  <si>
    <t>Standing Ovation</t>
  </si>
  <si>
    <t>600 225</t>
  </si>
  <si>
    <t>Grace Jones</t>
  </si>
  <si>
    <t>Portfolio</t>
  </si>
  <si>
    <t>25579 XOT</t>
  </si>
  <si>
    <t>Greenfield &amp; Cook</t>
  </si>
  <si>
    <t>2925 005</t>
  </si>
  <si>
    <t>Gregory Abbott</t>
  </si>
  <si>
    <t>I'll Prove It To You</t>
  </si>
  <si>
    <t>CBS 651530 6</t>
  </si>
  <si>
    <t>Grievance</t>
  </si>
  <si>
    <t>Miranda</t>
  </si>
  <si>
    <t>SOA Records</t>
  </si>
  <si>
    <t>SOA 49</t>
  </si>
  <si>
    <t>12", Album</t>
  </si>
  <si>
    <t>Gruppo Sportivo</t>
  </si>
  <si>
    <t>10 Mistakes</t>
  </si>
  <si>
    <t>25464 XOT, 25464XOT</t>
  </si>
  <si>
    <t>Copy Copy</t>
  </si>
  <si>
    <t>202.327, 202 327</t>
  </si>
  <si>
    <t>Rare Tracks (For Collectors Only)</t>
  </si>
  <si>
    <t>2454 120</t>
  </si>
  <si>
    <t>LP, MiniAlbum, Comp</t>
  </si>
  <si>
    <t xml:space="preserve">H2O </t>
  </si>
  <si>
    <t>Just Outside Of Heaven</t>
  </si>
  <si>
    <t>RCAT 349, PC 68064</t>
  </si>
  <si>
    <t>Hallowed Butchery</t>
  </si>
  <si>
    <t>A Canticle Of The Beast</t>
  </si>
  <si>
    <t>Thought Crime Records</t>
  </si>
  <si>
    <t>TCR 44</t>
  </si>
  <si>
    <t>Hannes Wader</t>
  </si>
  <si>
    <t>Singt Eigene Lieder</t>
  </si>
  <si>
    <t>844 360 PY</t>
  </si>
  <si>
    <t>Harold Braam</t>
  </si>
  <si>
    <t>Djogo Prisirie</t>
  </si>
  <si>
    <t>OLALA Records</t>
  </si>
  <si>
    <t>OL 59.011</t>
  </si>
  <si>
    <t>Harry Chapin</t>
  </si>
  <si>
    <t>Living Room Suite</t>
  </si>
  <si>
    <t>LP, Album, PRC</t>
  </si>
  <si>
    <t>Harry Nilsson Produced By John Lennon</t>
  </si>
  <si>
    <t>Pussy Cats</t>
  </si>
  <si>
    <t>CPL1-0570</t>
  </si>
  <si>
    <t>Hazell Dean</t>
  </si>
  <si>
    <t>Maybe (We Should Call It A Day)</t>
  </si>
  <si>
    <t>12 EM 62</t>
  </si>
  <si>
    <t>Who's Leaving Who</t>
  </si>
  <si>
    <t>12EM 45, 12 EM 45</t>
  </si>
  <si>
    <t>Head East</t>
  </si>
  <si>
    <t>Choice Of Weapons</t>
  </si>
  <si>
    <t>Dark Heart Records</t>
  </si>
  <si>
    <t>DKH-2001-LP</t>
  </si>
  <si>
    <t>Heaven 17</t>
  </si>
  <si>
    <t>How Men Are</t>
  </si>
  <si>
    <t>206 614, 206 614-620</t>
  </si>
  <si>
    <t>Heavy D. &amp; The Boyz</t>
  </si>
  <si>
    <t>Now That We Found Love</t>
  </si>
  <si>
    <t>MCA Records, Uptown Records</t>
  </si>
  <si>
    <t>MCA12-54088, MCA12 54088</t>
  </si>
  <si>
    <t>We Got Our Own Thang</t>
  </si>
  <si>
    <t>MCA-23942</t>
  </si>
  <si>
    <t xml:space="preserve">Heavy Traffic  Starring V </t>
  </si>
  <si>
    <t>Jealousy</t>
  </si>
  <si>
    <t>0-86767</t>
  </si>
  <si>
    <t>Helen Reddy</t>
  </si>
  <si>
    <t>I Am Woman</t>
  </si>
  <si>
    <t>5C 062-81311, 5 C062-81 311, ST-11068</t>
  </si>
  <si>
    <t xml:space="preserve">Helen Schneider With The Kick </t>
  </si>
  <si>
    <t>Exposed</t>
  </si>
  <si>
    <t>WEA K 58 480, WEA 58 480</t>
  </si>
  <si>
    <t>Helvijs Stengrēvics Un Dzeguzīte</t>
  </si>
  <si>
    <t>Jancim Jubileja</t>
  </si>
  <si>
    <t>RiTonis</t>
  </si>
  <si>
    <t>3-046-C-5</t>
  </si>
  <si>
    <t xml:space="preserve">Hemlock </t>
  </si>
  <si>
    <t>Disco Break</t>
  </si>
  <si>
    <t>Warner Bros. Records, Curb Records</t>
  </si>
  <si>
    <t>WBSD 8779</t>
  </si>
  <si>
    <t>Herb Alpert</t>
  </si>
  <si>
    <t>Magic Man</t>
  </si>
  <si>
    <t>AMS 12.9158</t>
  </si>
  <si>
    <t>Herb Alpert &amp; The Tijuana Brass</t>
  </si>
  <si>
    <t>40 Greatest</t>
  </si>
  <si>
    <t>K-Tel</t>
  </si>
  <si>
    <t>NE 1005</t>
  </si>
  <si>
    <t>Whipped Cream &amp; Other Delights</t>
  </si>
  <si>
    <t>212 012, 212012</t>
  </si>
  <si>
    <t>Herman Brood &amp; His Wild Romance</t>
  </si>
  <si>
    <t>Het Simplisties Verbond</t>
  </si>
  <si>
    <t>De Tweede Langspeelplaat Van Het Simplisties Verbond</t>
  </si>
  <si>
    <t>Simpelpee</t>
  </si>
  <si>
    <t>SV 2</t>
  </si>
  <si>
    <t>Mooie Meneren - De Vijfde Langspeelpaat Van Het Simplisties Verbond</t>
  </si>
  <si>
    <t>SV 5</t>
  </si>
  <si>
    <t>Op Hun Pik Getrapt! (De Vierde Langspeelplaat Van Het Simplisties Verbond)</t>
  </si>
  <si>
    <t>SV 4</t>
  </si>
  <si>
    <t>Hi Ho Silver</t>
  </si>
  <si>
    <t>Tlagooslnswipistbtppimmsmgisbicmh</t>
  </si>
  <si>
    <t>Friction</t>
  </si>
  <si>
    <t>LP 8901</t>
  </si>
  <si>
    <t>Hi-Grip</t>
  </si>
  <si>
    <t>Rock'N'Roll Recycling</t>
  </si>
  <si>
    <t>Lux Noise</t>
  </si>
  <si>
    <t>includes artwork sheet</t>
  </si>
  <si>
    <t>Highstreet In Co-operation With The Maxx</t>
  </si>
  <si>
    <t>Revolution</t>
  </si>
  <si>
    <t>CIM</t>
  </si>
  <si>
    <t>Hipsway</t>
  </si>
  <si>
    <t>Ask The Lord</t>
  </si>
  <si>
    <t>44-06801</t>
  </si>
  <si>
    <t>Ask The Lord (New Extended Version)</t>
  </si>
  <si>
    <t>884 757-1, 884 757-1Q</t>
  </si>
  <si>
    <t xml:space="preserve">Home Service </t>
  </si>
  <si>
    <t>Only Men Fall In Love</t>
  </si>
  <si>
    <t>Cachalot Records</t>
  </si>
  <si>
    <t>BIG 5</t>
  </si>
  <si>
    <t>Hot Chocolate</t>
  </si>
  <si>
    <t>Heartache No 9 (Extended Mix)</t>
  </si>
  <si>
    <t>RAK, EMI</t>
  </si>
  <si>
    <t>1C K 060 20 1027 6</t>
  </si>
  <si>
    <t>Hue &amp; Cry</t>
  </si>
  <si>
    <t>Labour Of Love</t>
  </si>
  <si>
    <t>YRT4, YRT 4</t>
  </si>
  <si>
    <t xml:space="preserve">Hullabaloo </t>
  </si>
  <si>
    <t>Lubritorium</t>
  </si>
  <si>
    <t>C/Z Records</t>
  </si>
  <si>
    <t>CZ027</t>
  </si>
  <si>
    <t xml:space="preserve">I Spy </t>
  </si>
  <si>
    <t>The Crystal Fire</t>
  </si>
  <si>
    <t>Dureco</t>
  </si>
  <si>
    <t>price tag on sleeve</t>
  </si>
  <si>
    <t>I-Dent-I-Kit</t>
  </si>
  <si>
    <t>The Police Megamix</t>
  </si>
  <si>
    <t>DID 127784</t>
  </si>
  <si>
    <t>Stiff Records, Stiff Records</t>
  </si>
  <si>
    <t xml:space="preserve">Ideal </t>
  </si>
  <si>
    <t>Der Ernst Des Lebens</t>
  </si>
  <si>
    <t>WEA 58 459, WEA K 58459</t>
  </si>
  <si>
    <t>Ike &amp; Tina Turner</t>
  </si>
  <si>
    <t>Delilah's Power</t>
  </si>
  <si>
    <t>1C 064-98731</t>
  </si>
  <si>
    <t>Imagination</t>
  </si>
  <si>
    <t>In The Heat Of The Night</t>
  </si>
  <si>
    <t>MCA-5373</t>
  </si>
  <si>
    <t>Night Dubbing</t>
  </si>
  <si>
    <t>Red Bus Records</t>
  </si>
  <si>
    <t>24-0123-1</t>
  </si>
  <si>
    <t>LP, MiniAlbum</t>
  </si>
  <si>
    <t>The Best Of Imagination</t>
  </si>
  <si>
    <t>ADEH 187, 08-023423-20</t>
  </si>
  <si>
    <t>In Tua Nua</t>
  </si>
  <si>
    <t>Heaven Can Wait</t>
  </si>
  <si>
    <t>608 923, 608 923-213</t>
  </si>
  <si>
    <t>Ingram</t>
  </si>
  <si>
    <t>Girl What's Going On</t>
  </si>
  <si>
    <t>MKHAN 56</t>
  </si>
  <si>
    <t>Inner Circle</t>
  </si>
  <si>
    <t>Games People Play</t>
  </si>
  <si>
    <t>Big Beat</t>
  </si>
  <si>
    <t>0-95864</t>
  </si>
  <si>
    <t>New Age Music</t>
  </si>
  <si>
    <t>Innocence</t>
  </si>
  <si>
    <t>Natural Thing (The Collision Mix)</t>
  </si>
  <si>
    <t>Chrysalis, Cooltempo</t>
  </si>
  <si>
    <t>613 198</t>
  </si>
  <si>
    <t>Irene Cara / Contemporary Gospel Chorus The High School Of Music And Art</t>
  </si>
  <si>
    <t>Fame</t>
  </si>
  <si>
    <t>RSOX 90</t>
  </si>
  <si>
    <t>12", Single, Pic</t>
  </si>
  <si>
    <t>Ivana Spagna</t>
  </si>
  <si>
    <t>No Way Out</t>
  </si>
  <si>
    <t>657752 6</t>
  </si>
  <si>
    <t>J.C. Barreto</t>
  </si>
  <si>
    <t>Dr. Love / Señorita / Taxman</t>
  </si>
  <si>
    <t>2141 404</t>
  </si>
  <si>
    <t>J.J. Cale</t>
  </si>
  <si>
    <t>Okie</t>
  </si>
  <si>
    <t>Shelter Recording Company Inc.</t>
  </si>
  <si>
    <t>27322 XOT</t>
  </si>
  <si>
    <t>Shades</t>
  </si>
  <si>
    <t>203 276, 203 276-320</t>
  </si>
  <si>
    <t>Troubadour</t>
  </si>
  <si>
    <t>Shelter Records</t>
  </si>
  <si>
    <t>27 323 OT</t>
  </si>
  <si>
    <t>Jackson Browne</t>
  </si>
  <si>
    <t>Late For The Sky</t>
  </si>
  <si>
    <t>AS 43 007</t>
  </si>
  <si>
    <t>Jacques Brel</t>
  </si>
  <si>
    <t>Concert À L'Olympia</t>
  </si>
  <si>
    <t>9279 001</t>
  </si>
  <si>
    <t>Jacques Brel A L'Olympia</t>
  </si>
  <si>
    <t>858 015 FPY</t>
  </si>
  <si>
    <t>James Brown</t>
  </si>
  <si>
    <t>Superstarshine Vol. 25</t>
  </si>
  <si>
    <t>2484 054</t>
  </si>
  <si>
    <t>Jamestown Featuring Jocelyn Brown</t>
  </si>
  <si>
    <t>She Got Soul</t>
  </si>
  <si>
    <t>AMY 819, 390 819-1</t>
  </si>
  <si>
    <t>Jan Akkerman</t>
  </si>
  <si>
    <t>Guitar For Sale</t>
  </si>
  <si>
    <t xml:space="preserve">Emidisc </t>
  </si>
  <si>
    <t>5C 048-51105</t>
  </si>
  <si>
    <t>Janet Jackson</t>
  </si>
  <si>
    <t>Because Of Love</t>
  </si>
  <si>
    <t>Virgin Records America, Inc.</t>
  </si>
  <si>
    <t>Y-38422</t>
  </si>
  <si>
    <t>Janis Ian</t>
  </si>
  <si>
    <t>Stars</t>
  </si>
  <si>
    <t>S 80244</t>
  </si>
  <si>
    <t>Janis Joplin</t>
  </si>
  <si>
    <t>Janis Joplin's Greatest Hits</t>
  </si>
  <si>
    <t>S 65470</t>
  </si>
  <si>
    <t>Jean Wells</t>
  </si>
  <si>
    <t>I Just Can't Stop Dancing</t>
  </si>
  <si>
    <t>TEC Records</t>
  </si>
  <si>
    <t>Jean-Michel Jarre</t>
  </si>
  <si>
    <t>The Concerts In China</t>
  </si>
  <si>
    <t>PODV 3, 2612 039</t>
  </si>
  <si>
    <t>Jeff Wayne</t>
  </si>
  <si>
    <t>Jeff Wayne's Musical Version Of The War Of The Worlds</t>
  </si>
  <si>
    <t>CBS 96000, 96000</t>
  </si>
  <si>
    <t>2xLP, Album, Mixed, Gat</t>
  </si>
  <si>
    <t>Jeffrey Osborne</t>
  </si>
  <si>
    <t>Stay With Me Tonight</t>
  </si>
  <si>
    <t>AMX 188</t>
  </si>
  <si>
    <t>The Borderlines</t>
  </si>
  <si>
    <t>AMS 12-9820</t>
  </si>
  <si>
    <t>Jennifer Rush</t>
  </si>
  <si>
    <t>Ring Of Ice (Extended Version)</t>
  </si>
  <si>
    <t>TX 4745</t>
  </si>
  <si>
    <t>Jermaine Jackson</t>
  </si>
  <si>
    <t>I Dream, I Dream</t>
  </si>
  <si>
    <t>LaFace Records</t>
  </si>
  <si>
    <t>73008-24017-1</t>
  </si>
  <si>
    <t>Jesus Jones</t>
  </si>
  <si>
    <t>Right Here, Right Now (The Twelve Inch Mixes)</t>
  </si>
  <si>
    <t>Food</t>
  </si>
  <si>
    <t>12FOOD 25</t>
  </si>
  <si>
    <t>Jim Capaldi</t>
  </si>
  <si>
    <t>I'll Keep Holding On</t>
  </si>
  <si>
    <t>259 271-0</t>
  </si>
  <si>
    <t>Jim Croce</t>
  </si>
  <si>
    <t>I Got A Name</t>
  </si>
  <si>
    <t>Common Wealth Records</t>
  </si>
  <si>
    <t>CN 0191</t>
  </si>
  <si>
    <t>Jim Krueger</t>
  </si>
  <si>
    <t>Sweet Salvation</t>
  </si>
  <si>
    <t>Jim Reeves</t>
  </si>
  <si>
    <t>40 Golden Greats</t>
  </si>
  <si>
    <t xml:space="preserve">RCA, Trent </t>
  </si>
  <si>
    <t>ADE H21</t>
  </si>
  <si>
    <t>Bimbo</t>
  </si>
  <si>
    <t>6454 800</t>
  </si>
  <si>
    <t>Moonlight And Roses</t>
  </si>
  <si>
    <t>SVAS 1021</t>
  </si>
  <si>
    <t>My Cathedral</t>
  </si>
  <si>
    <t>LSP-3903</t>
  </si>
  <si>
    <t>We Thank Thee</t>
  </si>
  <si>
    <t>LSP 2552</t>
  </si>
  <si>
    <t>Sleeve a bit loose on top</t>
  </si>
  <si>
    <t>Jimi No Live Here</t>
  </si>
  <si>
    <t>Go!</t>
  </si>
  <si>
    <t>Furious Vinyl</t>
  </si>
  <si>
    <t>FV03</t>
  </si>
  <si>
    <t>Jimmie Walker</t>
  </si>
  <si>
    <t>Dyn-O-Mite</t>
  </si>
  <si>
    <t>Buddah Records</t>
  </si>
  <si>
    <t>BDS 5635</t>
  </si>
  <si>
    <t>Jimmy Buffett</t>
  </si>
  <si>
    <t>Coconut Telegraph</t>
  </si>
  <si>
    <t>203 287, 203 287-320</t>
  </si>
  <si>
    <t>Jimmy Cliff</t>
  </si>
  <si>
    <t>Follow My Mind</t>
  </si>
  <si>
    <t>REP 54061</t>
  </si>
  <si>
    <t>Jimmy Smith Trio</t>
  </si>
  <si>
    <t>Live At The Village Gate</t>
  </si>
  <si>
    <t>236 099</t>
  </si>
  <si>
    <t>Jimmy The Sound</t>
  </si>
  <si>
    <t>L.O.G.I.C.O.</t>
  </si>
  <si>
    <t>Sigma Records</t>
  </si>
  <si>
    <t>Sigma 046</t>
  </si>
  <si>
    <t>12", Tra</t>
  </si>
  <si>
    <t>Joan Armatrading</t>
  </si>
  <si>
    <t>How Cruel</t>
  </si>
  <si>
    <t>AMLE 63302, SP 3302</t>
  </si>
  <si>
    <t>LP, S/Sided, MiniAlbum</t>
  </si>
  <si>
    <t>The Key</t>
  </si>
  <si>
    <t>AMLX 64912</t>
  </si>
  <si>
    <t>The Weakness In Me</t>
  </si>
  <si>
    <t>AMS 12.9191</t>
  </si>
  <si>
    <t>Joe Cocker</t>
  </si>
  <si>
    <t>Luxury You Can Afford</t>
  </si>
  <si>
    <t>LP, Album, SP</t>
  </si>
  <si>
    <t>Joe Jackson</t>
  </si>
  <si>
    <t>I'm The Man</t>
  </si>
  <si>
    <t>SP 4794, SP-4794</t>
  </si>
  <si>
    <t>Joe Stampley</t>
  </si>
  <si>
    <t>Greatest Hits Volume 1</t>
  </si>
  <si>
    <t>ABC Dot</t>
  </si>
  <si>
    <t>DOSD-2023</t>
  </si>
  <si>
    <t>Johan Timman</t>
  </si>
  <si>
    <t>Trip Into The Body</t>
  </si>
  <si>
    <t>Fleet, Fleet</t>
  </si>
  <si>
    <t>203.911, 203 911</t>
  </si>
  <si>
    <t>John Denver</t>
  </si>
  <si>
    <t>Autograph</t>
  </si>
  <si>
    <t>APL1-3449</t>
  </si>
  <si>
    <t>Back Home Again</t>
  </si>
  <si>
    <t>APL1-0548</t>
  </si>
  <si>
    <t>John Denver's Greatest Hits</t>
  </si>
  <si>
    <t>CPL1-0374</t>
  </si>
  <si>
    <t>LP, Comp, Hol</t>
  </si>
  <si>
    <t>Windsong</t>
  </si>
  <si>
    <t>APL1-1183, APL-11183</t>
  </si>
  <si>
    <t>John Farnham</t>
  </si>
  <si>
    <t>Whispering Jack</t>
  </si>
  <si>
    <t>John Hiatt</t>
  </si>
  <si>
    <t>Two Bit Monsters</t>
  </si>
  <si>
    <t>202 489, MCA-5123</t>
  </si>
  <si>
    <t>John Lennon</t>
  </si>
  <si>
    <t>Imagine</t>
  </si>
  <si>
    <t>Apple Records, Apple Records</t>
  </si>
  <si>
    <t>1A 062-04914, 5C 062-04914</t>
  </si>
  <si>
    <t>John Miles</t>
  </si>
  <si>
    <t>Rebel</t>
  </si>
  <si>
    <t>PS 669</t>
  </si>
  <si>
    <t>LP, Album, Bes</t>
  </si>
  <si>
    <t>6376 119</t>
  </si>
  <si>
    <t xml:space="preserve">John White </t>
  </si>
  <si>
    <t>Victim</t>
  </si>
  <si>
    <t>0-20798</t>
  </si>
  <si>
    <t>Johnny And The Hurricanes</t>
  </si>
  <si>
    <t>DA 101/102-Y</t>
  </si>
  <si>
    <t>Johnny Cash</t>
  </si>
  <si>
    <t>Country Music</t>
  </si>
  <si>
    <t>Johnny Mathis And Natalie Cole</t>
  </si>
  <si>
    <t>Unforgettable - A Tribute To Nat King Cole</t>
  </si>
  <si>
    <t>Jon &amp; Vangelis</t>
  </si>
  <si>
    <t>Private Collection</t>
  </si>
  <si>
    <t>813 174-1, 813174-1</t>
  </si>
  <si>
    <t>Short Stories</t>
  </si>
  <si>
    <t>2442 169</t>
  </si>
  <si>
    <t>Jon Anderson</t>
  </si>
  <si>
    <t>Olias Of Sunhillow</t>
  </si>
  <si>
    <t>ATL50261, K50261</t>
  </si>
  <si>
    <t>José Feliciano</t>
  </si>
  <si>
    <t>Alive Alive-o! Live At London Palladium</t>
  </si>
  <si>
    <t>SR 6021/1-2, 26.28007</t>
  </si>
  <si>
    <t>2xLP, Album, Mono, RE</t>
  </si>
  <si>
    <t>Fantastic Feliciano - The Voice And Guitar Of José Feliciano</t>
  </si>
  <si>
    <t>RCA Camden</t>
  </si>
  <si>
    <t>CS 10 263</t>
  </si>
  <si>
    <t>Julia And Company</t>
  </si>
  <si>
    <t>Breakin' Down (Sugar Samba)</t>
  </si>
  <si>
    <t>LONX 46</t>
  </si>
  <si>
    <t>Julian Lennon</t>
  </si>
  <si>
    <t>Valotte</t>
  </si>
  <si>
    <t>206 683-620</t>
  </si>
  <si>
    <t>Julien Clerc</t>
  </si>
  <si>
    <t>№ 7</t>
  </si>
  <si>
    <t>EMI, Pathé</t>
  </si>
  <si>
    <t>5C 062 14242</t>
  </si>
  <si>
    <t>June Lodge</t>
  </si>
  <si>
    <t>Kiss And Say Goodbye</t>
  </si>
  <si>
    <t>June Lodge And Prince Mohammed</t>
  </si>
  <si>
    <t>Someone Loves You Honey/One Time Daughter</t>
  </si>
  <si>
    <t>12", Pic</t>
  </si>
  <si>
    <t>Junior Tucker</t>
  </si>
  <si>
    <t>Don't Test</t>
  </si>
  <si>
    <t>TENX 299, 613 163-213</t>
  </si>
  <si>
    <t>Kaja</t>
  </si>
  <si>
    <t>Shouldn't Do That</t>
  </si>
  <si>
    <t>Parlophone</t>
  </si>
  <si>
    <t>060-20 0770 6</t>
  </si>
  <si>
    <t>Kajagoogoo</t>
  </si>
  <si>
    <t>Big Apple</t>
  </si>
  <si>
    <t>1A K062-1078036</t>
  </si>
  <si>
    <t>Ooh To Be Ah (The Construction Mix)</t>
  </si>
  <si>
    <t>1C K 062-07 731 Z</t>
  </si>
  <si>
    <t>Turn Your Back On Me (Extended Mix)</t>
  </si>
  <si>
    <t>1C K 062-2001656, 1C K 062 2001656</t>
  </si>
  <si>
    <t xml:space="preserve">Kansas </t>
  </si>
  <si>
    <t>Masque</t>
  </si>
  <si>
    <t>Kirshner</t>
  </si>
  <si>
    <t>KIR 81180</t>
  </si>
  <si>
    <t>Two For The Show</t>
  </si>
  <si>
    <t>PZ2 35660, 35660</t>
  </si>
  <si>
    <t>2xLP, Album, Pit</t>
  </si>
  <si>
    <t>original inner sleeves</t>
  </si>
  <si>
    <t>Karen Diggs</t>
  </si>
  <si>
    <t>Congratulations</t>
  </si>
  <si>
    <t>Silver Cloud Records</t>
  </si>
  <si>
    <t>SC 12</t>
  </si>
  <si>
    <t>Karen Ramirez</t>
  </si>
  <si>
    <t>Troubled Girl</t>
  </si>
  <si>
    <t>Manifesto, Manifesto</t>
  </si>
  <si>
    <t>FESX 31, 574 839-1</t>
  </si>
  <si>
    <t>Karen Young</t>
  </si>
  <si>
    <t>You Don't Know What You Got</t>
  </si>
  <si>
    <t>600 790</t>
  </si>
  <si>
    <t>Karyn White</t>
  </si>
  <si>
    <t>The Way You Love Me</t>
  </si>
  <si>
    <t>921 025-0</t>
  </si>
  <si>
    <t>Kashif</t>
  </si>
  <si>
    <t>Baby Don't Break Your Baby's Heart</t>
  </si>
  <si>
    <t>ARIST 12568</t>
  </si>
  <si>
    <t>Kate &amp; Anna McGarrigle</t>
  </si>
  <si>
    <t>WB 56218</t>
  </si>
  <si>
    <t>Kate Bush</t>
  </si>
  <si>
    <t>The Kick Inside</t>
  </si>
  <si>
    <t>5C 062-06603</t>
  </si>
  <si>
    <t>Kayak</t>
  </si>
  <si>
    <t>Periscope Life</t>
  </si>
  <si>
    <t>6413 960</t>
  </si>
  <si>
    <t>Keel</t>
  </si>
  <si>
    <t>The Right To Rock</t>
  </si>
  <si>
    <t>GM6-5041</t>
  </si>
  <si>
    <t>Keith Patrick</t>
  </si>
  <si>
    <t>Night To Remember</t>
  </si>
  <si>
    <t>Injection Disco Dance Label</t>
  </si>
  <si>
    <t xml:space="preserve">Kenny G </t>
  </si>
  <si>
    <t>Duotones</t>
  </si>
  <si>
    <t>207 792</t>
  </si>
  <si>
    <t>Kenny Thomas</t>
  </si>
  <si>
    <t>Thinking About Your Love</t>
  </si>
  <si>
    <t>Kiki Dee</t>
  </si>
  <si>
    <t>ROLA 3, OC 064-98 681</t>
  </si>
  <si>
    <t>5C 062-98681</t>
  </si>
  <si>
    <t>LP, Gat</t>
  </si>
  <si>
    <t>Loving And Free</t>
  </si>
  <si>
    <t>87 658 IT</t>
  </si>
  <si>
    <t>Kilara</t>
  </si>
  <si>
    <t>The Funeral Fix</t>
  </si>
  <si>
    <t>Rhetoric Records</t>
  </si>
  <si>
    <t>RH 45</t>
  </si>
  <si>
    <t>Kim Wilde</t>
  </si>
  <si>
    <t>The Very Best Of Kim Wilde</t>
  </si>
  <si>
    <t>RAK</t>
  </si>
  <si>
    <t>1C 064-2601081</t>
  </si>
  <si>
    <t>King Errisson</t>
  </si>
  <si>
    <t>L.A. Bound</t>
  </si>
  <si>
    <t>Westbound Records</t>
  </si>
  <si>
    <t>WT 307</t>
  </si>
  <si>
    <t xml:space="preserve">Kingdom Come </t>
  </si>
  <si>
    <t>Kingdom Come</t>
  </si>
  <si>
    <t>Polydor, PGP RTB</t>
  </si>
  <si>
    <t>835 368-1, 220213</t>
  </si>
  <si>
    <t>Kirsty MacColl</t>
  </si>
  <si>
    <t>A New England</t>
  </si>
  <si>
    <t>BUYIT 216, Buy it 216</t>
  </si>
  <si>
    <t>Klymaxx</t>
  </si>
  <si>
    <t>WEA Musik GmbH</t>
  </si>
  <si>
    <t>258 589-0</t>
  </si>
  <si>
    <t>Konk</t>
  </si>
  <si>
    <t>Konk Party</t>
  </si>
  <si>
    <t>Interference, Les Disques Du Crépuscule</t>
  </si>
  <si>
    <t>INT-1, TWI 133</t>
  </si>
  <si>
    <t>Krush</t>
  </si>
  <si>
    <t>House Arrest</t>
  </si>
  <si>
    <t>870 007-1</t>
  </si>
  <si>
    <t>Krystol</t>
  </si>
  <si>
    <t>Passion From A Woman</t>
  </si>
  <si>
    <t>EPCA 12.7203</t>
  </si>
  <si>
    <t>Kurtis Blow</t>
  </si>
  <si>
    <t>If I Ruled The World</t>
  </si>
  <si>
    <t>JAB X26, JABX 26</t>
  </si>
  <si>
    <t>Kylie Minogue</t>
  </si>
  <si>
    <t>Got To Be Certain</t>
  </si>
  <si>
    <t>Wouldn't Change A Thing</t>
  </si>
  <si>
    <t>PWL Records</t>
  </si>
  <si>
    <t>PWLT 42</t>
  </si>
  <si>
    <t>Kym Mazelle</t>
  </si>
  <si>
    <t>No One Can Love You More Than Me</t>
  </si>
  <si>
    <t>12R 6287</t>
  </si>
  <si>
    <t>Kym Sims</t>
  </si>
  <si>
    <t>Too Blind To See It</t>
  </si>
  <si>
    <t>EastWest, EastWest</t>
  </si>
  <si>
    <t>B8667T, 7567-96255-0</t>
  </si>
  <si>
    <t>L.A. Mix Featuring Kevin Henry</t>
  </si>
  <si>
    <t>Love Together</t>
  </si>
  <si>
    <t>La Toya Jackson</t>
  </si>
  <si>
    <t>2391 475</t>
  </si>
  <si>
    <t>Sexbox</t>
  </si>
  <si>
    <t>DNMS 70.041, DNMS 70.019</t>
  </si>
  <si>
    <t>Ladies Army</t>
  </si>
  <si>
    <t>Strange Affair</t>
  </si>
  <si>
    <t>Larry Weiss</t>
  </si>
  <si>
    <t>Black &amp; Blue Suite</t>
  </si>
  <si>
    <t>6370 207</t>
  </si>
  <si>
    <t>Last Security</t>
  </si>
  <si>
    <t>I'm Right , You're Wrong</t>
  </si>
  <si>
    <t>Putrid Filth Conspiracy</t>
  </si>
  <si>
    <t>Latin Quarter</t>
  </si>
  <si>
    <t>Modern Times</t>
  </si>
  <si>
    <t>Rockin' Horse Records, Arista</t>
  </si>
  <si>
    <t>RHTT 108, RHTT 108 A</t>
  </si>
  <si>
    <t>10"</t>
  </si>
  <si>
    <t>Laura Branigan</t>
  </si>
  <si>
    <t>Maybe Tonight</t>
  </si>
  <si>
    <t>786 844-0</t>
  </si>
  <si>
    <t>Laurent Voulzy</t>
  </si>
  <si>
    <t>Rockollection</t>
  </si>
  <si>
    <t>PC-8066</t>
  </si>
  <si>
    <t>12", Son</t>
  </si>
  <si>
    <t xml:space="preserve">LeBRON </t>
  </si>
  <si>
    <t>Angelis EP</t>
  </si>
  <si>
    <t>Bonjour Bonsoir Music</t>
  </si>
  <si>
    <t>Leesha Paradise</t>
  </si>
  <si>
    <t>Waiting</t>
  </si>
  <si>
    <t>12EMI 5379</t>
  </si>
  <si>
    <t>Leif Garrett</t>
  </si>
  <si>
    <t>I Was Made For Dancin'/ Living Without Your Love</t>
  </si>
  <si>
    <t>Scotti Bros. Records</t>
  </si>
  <si>
    <t>ST SB-35898</t>
  </si>
  <si>
    <t>Lene Lovich</t>
  </si>
  <si>
    <t>Flex</t>
  </si>
  <si>
    <t>NJE 36308, JE 36308, 36308</t>
  </si>
  <si>
    <t xml:space="preserve">Lenny Dee </t>
  </si>
  <si>
    <t>Lenny Dee At The Hammond Organ</t>
  </si>
  <si>
    <t>SV. 7004, SV 7004</t>
  </si>
  <si>
    <t>Leo Sayer</t>
  </si>
  <si>
    <t>The Missing Link (Music From The Motion Picture)</t>
  </si>
  <si>
    <t>TN 1471</t>
  </si>
  <si>
    <t>Leon Russell</t>
  </si>
  <si>
    <t>Life And Love</t>
  </si>
  <si>
    <t>W 56662</t>
  </si>
  <si>
    <t>Leonard Cohen</t>
  </si>
  <si>
    <t>CBS 69161, 69161</t>
  </si>
  <si>
    <t>Songs From A Room</t>
  </si>
  <si>
    <t>S 63587</t>
  </si>
  <si>
    <t>Sleeve is not as white as it should be.</t>
  </si>
  <si>
    <t>Songs Of Love And Hate</t>
  </si>
  <si>
    <t>S 64090, C 30103</t>
  </si>
  <si>
    <t>LP, Album, Son</t>
  </si>
  <si>
    <t>Level 42</t>
  </si>
  <si>
    <t>Staring At The Sun</t>
  </si>
  <si>
    <t>837 247-1, POLH 50</t>
  </si>
  <si>
    <t>To Be With You Again</t>
  </si>
  <si>
    <t>885 694-1</t>
  </si>
  <si>
    <t>World Machine (The Shep Pettibone Remix)</t>
  </si>
  <si>
    <t>885 471-1</t>
  </si>
  <si>
    <t>Liederjan</t>
  </si>
  <si>
    <t>Liederbuch</t>
  </si>
  <si>
    <t>2630 106</t>
  </si>
  <si>
    <t>Includes insert</t>
  </si>
  <si>
    <t>Limahl</t>
  </si>
  <si>
    <t>Only For Love</t>
  </si>
  <si>
    <t>1C K 062 1078146</t>
  </si>
  <si>
    <t xml:space="preserve">Limousine </t>
  </si>
  <si>
    <t>Limousine</t>
  </si>
  <si>
    <t>27 378 GT</t>
  </si>
  <si>
    <t>Linda Clifford</t>
  </si>
  <si>
    <t>Let Me Be Your Woman</t>
  </si>
  <si>
    <t>Curtom, RSO</t>
  </si>
  <si>
    <t>RS-2-3902</t>
  </si>
  <si>
    <t>Linda Ronstadt</t>
  </si>
  <si>
    <t>Simple Dreams</t>
  </si>
  <si>
    <t>K 53065</t>
  </si>
  <si>
    <t>Lindisfarne</t>
  </si>
  <si>
    <t>Lady Eleanor</t>
  </si>
  <si>
    <t>SHM 919</t>
  </si>
  <si>
    <t>Linx</t>
  </si>
  <si>
    <t>Intuition</t>
  </si>
  <si>
    <t>600 342, 600 342-213</t>
  </si>
  <si>
    <t>Plaything (Extended Version)</t>
  </si>
  <si>
    <t>Lionel Richie</t>
  </si>
  <si>
    <t>Can't Slow Down</t>
  </si>
  <si>
    <t>Dancing On The Ceiling</t>
  </si>
  <si>
    <t>ZL72412</t>
  </si>
  <si>
    <t>Liquid People vs Talk Talk</t>
  </si>
  <si>
    <t>It's My Life</t>
  </si>
  <si>
    <t>Nebula, EMI</t>
  </si>
  <si>
    <t>Nebt045</t>
  </si>
  <si>
    <t>Lisa Boray</t>
  </si>
  <si>
    <t>Tonight</t>
  </si>
  <si>
    <t>811 406-1</t>
  </si>
  <si>
    <t>Lisa Dal Bello</t>
  </si>
  <si>
    <t>Tango</t>
  </si>
  <si>
    <t>1C K 060-20 2159 6</t>
  </si>
  <si>
    <t>Whōmănfoursāys</t>
  </si>
  <si>
    <t>1A 064-2401381, 1A 064 2401381</t>
  </si>
  <si>
    <t>Lisa Lisa &amp; Cult Jam</t>
  </si>
  <si>
    <t>Just Git It Together</t>
  </si>
  <si>
    <t>655060 6</t>
  </si>
  <si>
    <t>Let The Beat Hit 'Em</t>
  </si>
  <si>
    <t>44 73834</t>
  </si>
  <si>
    <t>Let The Beat Hit 'Em (The Remixes)</t>
  </si>
  <si>
    <t>Lisa Stansfield</t>
  </si>
  <si>
    <t>Live Together (New Version)</t>
  </si>
  <si>
    <t>612 914</t>
  </si>
  <si>
    <t>Time To Make You Mine</t>
  </si>
  <si>
    <t>TIME II</t>
  </si>
  <si>
    <t>Little Richard</t>
  </si>
  <si>
    <t>Original Super Hits</t>
  </si>
  <si>
    <t>Album 175</t>
  </si>
  <si>
    <t>Little River Band</t>
  </si>
  <si>
    <t>Backstage Pass</t>
  </si>
  <si>
    <t>Capitol Records, EMI</t>
  </si>
  <si>
    <t>1A 138 - 86120/1</t>
  </si>
  <si>
    <t>Diamantina Cocktail</t>
  </si>
  <si>
    <t>EMI Electrola</t>
  </si>
  <si>
    <t>1C 064-82 376</t>
  </si>
  <si>
    <t>First Under The Wire</t>
  </si>
  <si>
    <t>5C 062-85963</t>
  </si>
  <si>
    <t>The Net</t>
  </si>
  <si>
    <t>1C 064-400 176</t>
  </si>
  <si>
    <t>LL Cool J</t>
  </si>
  <si>
    <t>I Need Love</t>
  </si>
  <si>
    <t>DEF 651101 6, 651101 6</t>
  </si>
  <si>
    <t>London Boys</t>
  </si>
  <si>
    <t>London Nights (Remix)</t>
  </si>
  <si>
    <t>YZ393 TX, YZ393 (TX), 246 824-0</t>
  </si>
  <si>
    <t>Requiem</t>
  </si>
  <si>
    <t>YZ345 (TX), 247 165-0, YZ345TX</t>
  </si>
  <si>
    <t>Long Fellow</t>
  </si>
  <si>
    <t>This Is Penis</t>
  </si>
  <si>
    <t>Acid Records</t>
  </si>
  <si>
    <t>AC 441</t>
  </si>
  <si>
    <t>Long Tall Ernie And The Shakers</t>
  </si>
  <si>
    <t>Meet The Monsters</t>
  </si>
  <si>
    <t>2925 079</t>
  </si>
  <si>
    <t>The Best Of</t>
  </si>
  <si>
    <t>2426 014</t>
  </si>
  <si>
    <t>Lonnie Gordon</t>
  </si>
  <si>
    <t>Happenin' All Over Again (The Remix)</t>
  </si>
  <si>
    <t xml:space="preserve">Supreme Records </t>
  </si>
  <si>
    <t>SUPETX 159</t>
  </si>
  <si>
    <t>Lorna Wright</t>
  </si>
  <si>
    <t>Policewoman (Queen Of The Neon Jungle)</t>
  </si>
  <si>
    <t>MDM Records</t>
  </si>
  <si>
    <t>MDM 1-13</t>
  </si>
  <si>
    <t>Lou Reed</t>
  </si>
  <si>
    <t>Growing Up In Public</t>
  </si>
  <si>
    <t>202.120, 202 120</t>
  </si>
  <si>
    <t>Love Unlimited</t>
  </si>
  <si>
    <t>Love Is Back</t>
  </si>
  <si>
    <t>ULG 83790</t>
  </si>
  <si>
    <t>Loverboy</t>
  </si>
  <si>
    <t>CBS 84698</t>
  </si>
  <si>
    <t>Lucille Starr</t>
  </si>
  <si>
    <t xml:space="preserve">Dominion Records </t>
  </si>
  <si>
    <t>DN 6141</t>
  </si>
  <si>
    <t>The French Song</t>
  </si>
  <si>
    <t>LDU 179 001</t>
  </si>
  <si>
    <t>Lucky Seven</t>
  </si>
  <si>
    <t>Feed The Snake</t>
  </si>
  <si>
    <t>Buy Our Records Europe</t>
  </si>
  <si>
    <t>Luis Bordón</t>
  </si>
  <si>
    <t>Fiesta Tropicales</t>
  </si>
  <si>
    <t>Discofoon</t>
  </si>
  <si>
    <t>Luis Bordon En Zijn Brasilianos</t>
  </si>
  <si>
    <t>Tropical</t>
  </si>
  <si>
    <t>Capri</t>
  </si>
  <si>
    <t>CA 145</t>
  </si>
  <si>
    <t>Lulu</t>
  </si>
  <si>
    <t>Star-Collection</t>
  </si>
  <si>
    <t>Midi</t>
  </si>
  <si>
    <t>MID 20 080</t>
  </si>
  <si>
    <t>Luther Vandross</t>
  </si>
  <si>
    <t>I Gave It Up (When I Fell In Love)</t>
  </si>
  <si>
    <t>LUTH T6</t>
  </si>
  <si>
    <t>Lynda Hayes</t>
  </si>
  <si>
    <t>Don't You Love Me Anymore</t>
  </si>
  <si>
    <t>Safari Records</t>
  </si>
  <si>
    <t>Lynn Anderson</t>
  </si>
  <si>
    <t>Listen To A Country Song</t>
  </si>
  <si>
    <t>SHM 991</t>
  </si>
  <si>
    <t xml:space="preserve">M </t>
  </si>
  <si>
    <t>New York, London, Paris, Munich</t>
  </si>
  <si>
    <t>201 268</t>
  </si>
  <si>
    <t xml:space="preserve">Resonance </t>
  </si>
  <si>
    <t>Machiavel</t>
  </si>
  <si>
    <t>Urban Games</t>
  </si>
  <si>
    <t>Harvest</t>
  </si>
  <si>
    <t>1A 064-23894</t>
  </si>
  <si>
    <t>Madleen Kane</t>
  </si>
  <si>
    <t>Playing For Time</t>
  </si>
  <si>
    <t>Trema</t>
  </si>
  <si>
    <t>510 004</t>
  </si>
  <si>
    <t>You Can / Don't Wanna Lose You</t>
  </si>
  <si>
    <t>510 000</t>
  </si>
  <si>
    <t>Madness</t>
  </si>
  <si>
    <t>Stiff Records</t>
  </si>
  <si>
    <t>SEEZ 39</t>
  </si>
  <si>
    <t>slightly damaged cover (front bottom)</t>
  </si>
  <si>
    <t>Absolutely</t>
  </si>
  <si>
    <t>SEEZ 29</t>
  </si>
  <si>
    <t>Complete Madness</t>
  </si>
  <si>
    <t>Stiff Records, Inelco</t>
  </si>
  <si>
    <t>SEEZ 32</t>
  </si>
  <si>
    <t>Madonna</t>
  </si>
  <si>
    <t>Like A Virgin</t>
  </si>
  <si>
    <t>Sire, Sire</t>
  </si>
  <si>
    <t>925 181-1, WX 20</t>
  </si>
  <si>
    <t>Magna Carta</t>
  </si>
  <si>
    <t>6360 068</t>
  </si>
  <si>
    <t>LP, Album, RE, Ver</t>
  </si>
  <si>
    <t>Mahalia Jackson</t>
  </si>
  <si>
    <t>You'll Never Walk Alone</t>
  </si>
  <si>
    <t>Suzy, CBS</t>
  </si>
  <si>
    <t>CBS 52606, 52606</t>
  </si>
  <si>
    <t>Mahavishnu Orchestra</t>
  </si>
  <si>
    <t>Visions Of The Emerald Beyond</t>
  </si>
  <si>
    <t>69108, CBS 69108</t>
  </si>
  <si>
    <t>Mai Tai</t>
  </si>
  <si>
    <t>Dance In The Light</t>
  </si>
  <si>
    <t>134.868.5</t>
  </si>
  <si>
    <t xml:space="preserve">Mainframe </t>
  </si>
  <si>
    <t>5 Minutes</t>
  </si>
  <si>
    <t>MAINX 1</t>
  </si>
  <si>
    <t>Malcolm McLaren</t>
  </si>
  <si>
    <t>Double Dutch (New Dance Mix)</t>
  </si>
  <si>
    <t>812 845-1</t>
  </si>
  <si>
    <t>Duck For The Oyster</t>
  </si>
  <si>
    <t>MALC 412</t>
  </si>
  <si>
    <t>Manfred Mann</t>
  </si>
  <si>
    <t>1A022-58029</t>
  </si>
  <si>
    <t>Manfred Mann's Earth Band</t>
  </si>
  <si>
    <t>Nightingales &amp; Bombers</t>
  </si>
  <si>
    <t>Bronze</t>
  </si>
  <si>
    <t>89059 XOT</t>
  </si>
  <si>
    <t>Watch</t>
  </si>
  <si>
    <t>25 762 XOT</t>
  </si>
  <si>
    <t>Mantronix</t>
  </si>
  <si>
    <t>Scream</t>
  </si>
  <si>
    <t>SLX-27, SLX-0027</t>
  </si>
  <si>
    <t>Take Your Time (Remix)</t>
  </si>
  <si>
    <t>12CLX 573</t>
  </si>
  <si>
    <t>Marc Almond</t>
  </si>
  <si>
    <t>A Lover Spurned</t>
  </si>
  <si>
    <t>12R 6229</t>
  </si>
  <si>
    <t>Marc Jordan</t>
  </si>
  <si>
    <t>Talking Through Pictures</t>
  </si>
  <si>
    <t>PL 85 907</t>
  </si>
  <si>
    <t>Margriet Eshuijs Band</t>
  </si>
  <si>
    <t>Right On Time</t>
  </si>
  <si>
    <t>CBS 85105</t>
  </si>
  <si>
    <t>Mari Trini</t>
  </si>
  <si>
    <t>Lo Mejor De Mari Trini</t>
  </si>
  <si>
    <t>Negram, Hispavox, S.A.</t>
  </si>
  <si>
    <t>NY 30, (HHS-11309)</t>
  </si>
  <si>
    <t>Marianne Faithfull</t>
  </si>
  <si>
    <t>201 018, 201 018-320</t>
  </si>
  <si>
    <t>Marianne Rosenberg</t>
  </si>
  <si>
    <t>Ich Bin Wie Du (Remix '90)</t>
  </si>
  <si>
    <t>613 063</t>
  </si>
  <si>
    <t xml:space="preserve">Mark Gray </t>
  </si>
  <si>
    <t>Magic</t>
  </si>
  <si>
    <t>Marshall Hain</t>
  </si>
  <si>
    <t>Free Ride</t>
  </si>
  <si>
    <t>5C 062-06716</t>
  </si>
  <si>
    <t>Martin Briley</t>
  </si>
  <si>
    <t>Dangerous Moments</t>
  </si>
  <si>
    <t>822 423-1 M-1, 422-822 423-1 M-1</t>
  </si>
  <si>
    <t>Marty Schreijenberg &amp; Rob van Dijk</t>
  </si>
  <si>
    <t>Wereldberoemde Melodieen Op Orgel En Trompet</t>
  </si>
  <si>
    <t>KTLP 213-1</t>
  </si>
  <si>
    <t>Marty Wilde</t>
  </si>
  <si>
    <t>Good Rockin' - Then And Now</t>
  </si>
  <si>
    <t>6382 102</t>
  </si>
  <si>
    <t xml:space="preserve">Massada </t>
  </si>
  <si>
    <t>Pukul Tifa</t>
  </si>
  <si>
    <t>Kendari Records</t>
  </si>
  <si>
    <t>KDR 21010 KL</t>
  </si>
  <si>
    <t>Matt Bianco</t>
  </si>
  <si>
    <t>Dancing In The Street</t>
  </si>
  <si>
    <t>248 686-0</t>
  </si>
  <si>
    <t>WEA Records Pty. Limited</t>
  </si>
  <si>
    <t>0-248686</t>
  </si>
  <si>
    <t>Just Can't Stand It</t>
  </si>
  <si>
    <t>248801-0, 248 801-0, YZ 62T</t>
  </si>
  <si>
    <t>Matthew Wilder</t>
  </si>
  <si>
    <t>I Don't Speak The Language</t>
  </si>
  <si>
    <t>EPC 25785</t>
  </si>
  <si>
    <t>The Kid's American</t>
  </si>
  <si>
    <t>EPCA 12-4240</t>
  </si>
  <si>
    <t>Matthias Reim</t>
  </si>
  <si>
    <t>Ich Hab' Geträumt Von Dir</t>
  </si>
  <si>
    <t>877 643-1</t>
  </si>
  <si>
    <t>Maureen Walsh</t>
  </si>
  <si>
    <t>Thinking Of You</t>
  </si>
  <si>
    <t xml:space="preserve">Urban </t>
  </si>
  <si>
    <t>URBX 55 DJ</t>
  </si>
  <si>
    <t>12", Single, Promo</t>
  </si>
  <si>
    <t>Maurice White</t>
  </si>
  <si>
    <t>Stand By Me</t>
  </si>
  <si>
    <t>CBSA 12.6512, A 12.6512, 44-05262</t>
  </si>
  <si>
    <t>Max 'N Specs</t>
  </si>
  <si>
    <t>Han's Up!</t>
  </si>
  <si>
    <t>Maxi Priest</t>
  </si>
  <si>
    <t>Crazy Love / Pretty Little Girl</t>
  </si>
  <si>
    <t>10 Records</t>
  </si>
  <si>
    <t>608 760</t>
  </si>
  <si>
    <t>Peace Throughout The World</t>
  </si>
  <si>
    <t>TENX 317</t>
  </si>
  <si>
    <t>Some Guys Have All The Luck</t>
  </si>
  <si>
    <t>609 462-213, 609 462</t>
  </si>
  <si>
    <t>Maxine Nightingale</t>
  </si>
  <si>
    <t>Love Hit Me</t>
  </si>
  <si>
    <t>5C 062-99369</t>
  </si>
  <si>
    <t>MC Hammer</t>
  </si>
  <si>
    <t>Pray</t>
  </si>
  <si>
    <t>12CLX 599</t>
  </si>
  <si>
    <t>McGuinn, Clark &amp; Hillman</t>
  </si>
  <si>
    <t>5C 062-85785</t>
  </si>
  <si>
    <t>McKendree Spring</t>
  </si>
  <si>
    <t>Tracks</t>
  </si>
  <si>
    <t>DL 7-5385</t>
  </si>
  <si>
    <t>LP, Album, Pin</t>
  </si>
  <si>
    <t>Meat Loaf</t>
  </si>
  <si>
    <t>Bat Out Of Hell</t>
  </si>
  <si>
    <t>Epic, Cleveland International Records</t>
  </si>
  <si>
    <t>EPC 82419</t>
  </si>
  <si>
    <t>EPC 82419, PE 34974</t>
  </si>
  <si>
    <t>Dead Ringer</t>
  </si>
  <si>
    <t>EPC 83645, 83645</t>
  </si>
  <si>
    <t>Mel Lewis</t>
  </si>
  <si>
    <t>Mel Lewis And Friends</t>
  </si>
  <si>
    <t xml:space="preserve">Horizon </t>
  </si>
  <si>
    <t>AMLJ 716</t>
  </si>
  <si>
    <t xml:space="preserve">Melanie </t>
  </si>
  <si>
    <t>Candles In The Rain</t>
  </si>
  <si>
    <t>2318 006</t>
  </si>
  <si>
    <t>sticker residue on sleeve</t>
  </si>
  <si>
    <t>Melanie</t>
  </si>
  <si>
    <t>6.24022 AL</t>
  </si>
  <si>
    <t>Melba Moore</t>
  </si>
  <si>
    <t>A Little Bit More</t>
  </si>
  <si>
    <t>1A K060-20 1469 6</t>
  </si>
  <si>
    <t>Melba Moore &amp; Kashif</t>
  </si>
  <si>
    <t>Love The One I'm With (A Lot Of Love)</t>
  </si>
  <si>
    <t>1A K060-20 1372 6</t>
  </si>
  <si>
    <t>Men At Play</t>
  </si>
  <si>
    <t>Dr Jam</t>
  </si>
  <si>
    <t>Megadisc</t>
  </si>
  <si>
    <t>MEGADISC 128306</t>
  </si>
  <si>
    <t>Dr. Jam (In The Slam)</t>
  </si>
  <si>
    <t>RR 1007, Nr. 1007</t>
  </si>
  <si>
    <t>Men At Work</t>
  </si>
  <si>
    <t>Cargo</t>
  </si>
  <si>
    <t>CBS 25372, 25372</t>
  </si>
  <si>
    <t>Michael Cassidy</t>
  </si>
  <si>
    <t>Nature's Secret</t>
  </si>
  <si>
    <t>GLR-1, GL-1</t>
  </si>
  <si>
    <t>LP, Album, Promo</t>
  </si>
  <si>
    <t>Michael Garrison</t>
  </si>
  <si>
    <t>Eclipse</t>
  </si>
  <si>
    <t>205 128, 205 128-320</t>
  </si>
  <si>
    <t>Michael Masser</t>
  </si>
  <si>
    <t>The Original Soundtrack Of Mahogany</t>
  </si>
  <si>
    <t>M6-858S1</t>
  </si>
  <si>
    <t>Michael Watford</t>
  </si>
  <si>
    <t>You Got It</t>
  </si>
  <si>
    <t>Spectrum Records</t>
  </si>
  <si>
    <t>SPEC05</t>
  </si>
  <si>
    <t>Michael Winslow</t>
  </si>
  <si>
    <t>I Am My Own Walkman</t>
  </si>
  <si>
    <t>601 900</t>
  </si>
  <si>
    <t>Mick Jagger</t>
  </si>
  <si>
    <t>Let's Work (Dance Mix)</t>
  </si>
  <si>
    <t>CBS 651028 6</t>
  </si>
  <si>
    <t>Primitive Cool</t>
  </si>
  <si>
    <t>CBS 460123 1</t>
  </si>
  <si>
    <t>She's The Boss</t>
  </si>
  <si>
    <t>FC 39940</t>
  </si>
  <si>
    <t>LP, Album, Car</t>
  </si>
  <si>
    <t>Middle Of The Road</t>
  </si>
  <si>
    <t>Acceleration</t>
  </si>
  <si>
    <t>LSP-10357, (AHPY-3138)</t>
  </si>
  <si>
    <t>The Best Of Middle Of The Road</t>
  </si>
  <si>
    <t>SF 8305</t>
  </si>
  <si>
    <t>Midnight Star</t>
  </si>
  <si>
    <t>Make It Last</t>
  </si>
  <si>
    <t>Solar</t>
  </si>
  <si>
    <t>YD-11904</t>
  </si>
  <si>
    <t>Wet My Whistle</t>
  </si>
  <si>
    <t>Solar, Solar</t>
  </si>
  <si>
    <t>E 9798 (T), 966988-0</t>
  </si>
  <si>
    <t>Mighty Sparrow</t>
  </si>
  <si>
    <t>Trinidad Heat Wave</t>
  </si>
  <si>
    <t>Mace Records</t>
  </si>
  <si>
    <t>MXX 10003</t>
  </si>
  <si>
    <t>Miguel Bosé</t>
  </si>
  <si>
    <t>Living On The Wire</t>
  </si>
  <si>
    <t>248 541-0</t>
  </si>
  <si>
    <t>Mike Lester Band</t>
  </si>
  <si>
    <t>Rolling On</t>
  </si>
  <si>
    <t>Full Time Records, Ariola</t>
  </si>
  <si>
    <t>601 169, 601 169-213</t>
  </si>
  <si>
    <t>Mike Oldfield</t>
  </si>
  <si>
    <t>V 2308</t>
  </si>
  <si>
    <t>LP, Album, DMM</t>
  </si>
  <si>
    <t>Earth Moving</t>
  </si>
  <si>
    <t>209 982</t>
  </si>
  <si>
    <t>Hergest Ridge</t>
  </si>
  <si>
    <t>88 134 IT</t>
  </si>
  <si>
    <t>Tubular Bells</t>
  </si>
  <si>
    <t>87 541 ET, 87 541 XOT</t>
  </si>
  <si>
    <t>Mink DeVille</t>
  </si>
  <si>
    <t>Cabretta</t>
  </si>
  <si>
    <t>5C 062-85137</t>
  </si>
  <si>
    <t>Coup De Grâce</t>
  </si>
  <si>
    <t>ATL 50 833, ATL K 50 833</t>
  </si>
  <si>
    <t>Mod N.4</t>
  </si>
  <si>
    <t>Judicta (Remix)</t>
  </si>
  <si>
    <t>Stealth Records</t>
  </si>
  <si>
    <t>Stealth 89001</t>
  </si>
  <si>
    <t>Monie Love</t>
  </si>
  <si>
    <t>I Can Do This</t>
  </si>
  <si>
    <t>612 140</t>
  </si>
  <si>
    <t>Morris Minor And The Majors</t>
  </si>
  <si>
    <t>Stutter Rap (No Sleep Til Bedtime) (12" Dance Mix)</t>
  </si>
  <si>
    <t>609 751, 609 751-213</t>
  </si>
  <si>
    <t>Mother's Finest</t>
  </si>
  <si>
    <t>Another Mother Further</t>
  </si>
  <si>
    <t>PE 34699</t>
  </si>
  <si>
    <t>Mr. Lee</t>
  </si>
  <si>
    <t>Get Busy</t>
  </si>
  <si>
    <t>ZT 43326</t>
  </si>
  <si>
    <t>Mr. Mister</t>
  </si>
  <si>
    <t>Is It Love</t>
  </si>
  <si>
    <t>PT 49862, PT49862</t>
  </si>
  <si>
    <t>Kyrie</t>
  </si>
  <si>
    <t>PT49928</t>
  </si>
  <si>
    <t>Mr. X And The Rhythm Sounds</t>
  </si>
  <si>
    <t>Ondrofinie</t>
  </si>
  <si>
    <t>MW 8325</t>
  </si>
  <si>
    <t>N&amp;M (The Lady Rappers)</t>
  </si>
  <si>
    <t>School Rap</t>
  </si>
  <si>
    <t>R.B. 12.1</t>
  </si>
  <si>
    <t>Naked Eyes</t>
  </si>
  <si>
    <t>Burning Bridges</t>
  </si>
  <si>
    <t>1A 064-07696</t>
  </si>
  <si>
    <t>Nana Mouskouri</t>
  </si>
  <si>
    <t>A Voice From The Heart</t>
  </si>
  <si>
    <t>836 349-1</t>
  </si>
  <si>
    <t>Christmas With Nana Mouskouri</t>
  </si>
  <si>
    <t>824 944-1</t>
  </si>
  <si>
    <t>Mouskouri International</t>
  </si>
  <si>
    <t>Fontana, Fontana</t>
  </si>
  <si>
    <t>DY 88 476, 88476 DY</t>
  </si>
  <si>
    <t>Nana's Book Of Songs</t>
  </si>
  <si>
    <t>9299 227</t>
  </si>
  <si>
    <t>Nancy Martinez</t>
  </si>
  <si>
    <t>Move Out</t>
  </si>
  <si>
    <t>0-86734</t>
  </si>
  <si>
    <t>Narada Michael Walden</t>
  </si>
  <si>
    <t>The Real Thang</t>
  </si>
  <si>
    <t>ATL 20.241</t>
  </si>
  <si>
    <t>You're #. 1</t>
  </si>
  <si>
    <t>ATL 20.282, ATL 20282</t>
  </si>
  <si>
    <t>Nash The Slash</t>
  </si>
  <si>
    <t>Children Of The Night</t>
  </si>
  <si>
    <t>203.406, 203 406-320</t>
  </si>
  <si>
    <t>Nat King Cole</t>
  </si>
  <si>
    <t>The Greatest Of Nat King Cole</t>
  </si>
  <si>
    <t>Capitol Special Markets</t>
  </si>
  <si>
    <t>SLB-6803</t>
  </si>
  <si>
    <t>2xLP, Album, Comp, Gat</t>
  </si>
  <si>
    <t>Natalie Cole</t>
  </si>
  <si>
    <t>Jump Start</t>
  </si>
  <si>
    <t>V-56053</t>
  </si>
  <si>
    <t>Nathalie</t>
  </si>
  <si>
    <t>Heaven On Earth</t>
  </si>
  <si>
    <t>G 20010, G.20.010</t>
  </si>
  <si>
    <t xml:space="preserve">Nazareth </t>
  </si>
  <si>
    <t>6370 411 A</t>
  </si>
  <si>
    <t>Loud'N'Proud</t>
  </si>
  <si>
    <t>6303 103, 6303103</t>
  </si>
  <si>
    <t>Malice In Wonderland</t>
  </si>
  <si>
    <t>6370 432</t>
  </si>
  <si>
    <t>Razamanaz</t>
  </si>
  <si>
    <t>6303 085</t>
  </si>
  <si>
    <t>Neil Diamond</t>
  </si>
  <si>
    <t>Gold</t>
  </si>
  <si>
    <t>UNI Records</t>
  </si>
  <si>
    <t>6369 602</t>
  </si>
  <si>
    <t>Hot August Night</t>
  </si>
  <si>
    <t>MCSP 255, MAPS 6385, 0C 192 - 95005-6</t>
  </si>
  <si>
    <t>2xLP, RE, Gat</t>
  </si>
  <si>
    <t>I'm Glad You're Here With Me Tonight</t>
  </si>
  <si>
    <t>CBS 86044</t>
  </si>
  <si>
    <t>Serenade</t>
  </si>
  <si>
    <t>CBS 32012, CBS 69067</t>
  </si>
  <si>
    <t>Neil Young &amp; Crazy Horse</t>
  </si>
  <si>
    <t>Zuma</t>
  </si>
  <si>
    <t>REP 54057</t>
  </si>
  <si>
    <t>Nelson Riddle</t>
  </si>
  <si>
    <t>For Swinging Lovers</t>
  </si>
  <si>
    <t>669 150</t>
  </si>
  <si>
    <t>Songs And Story Of Nelson Riddle Vol. 4</t>
  </si>
  <si>
    <t>134 EVC 85 226 M/27</t>
  </si>
  <si>
    <t>Nena</t>
  </si>
  <si>
    <t>Feuer Und Flamme</t>
  </si>
  <si>
    <t>CBSA 12.6266, A 12.6266</t>
  </si>
  <si>
    <t>CBS 25 264</t>
  </si>
  <si>
    <t>New Adventures</t>
  </si>
  <si>
    <t>Wild Cats Moanin'</t>
  </si>
  <si>
    <t>2925 116</t>
  </si>
  <si>
    <t>New Edition</t>
  </si>
  <si>
    <t>Popcorn Love</t>
  </si>
  <si>
    <t>810 285-1</t>
  </si>
  <si>
    <t>New Musik</t>
  </si>
  <si>
    <t>Anywhere</t>
  </si>
  <si>
    <t>GTO</t>
  </si>
  <si>
    <t>GTLP 044</t>
  </si>
  <si>
    <t>New Order</t>
  </si>
  <si>
    <t>Factory</t>
  </si>
  <si>
    <t>The Perfect Kiss</t>
  </si>
  <si>
    <t>Fac 123</t>
  </si>
  <si>
    <t>12", Blu</t>
  </si>
  <si>
    <t>Newcleus</t>
  </si>
  <si>
    <t>Jam On It</t>
  </si>
  <si>
    <t>Sunnyview, Vogue</t>
  </si>
  <si>
    <t>Nick Gilder</t>
  </si>
  <si>
    <t>You Know Who You Are</t>
  </si>
  <si>
    <t>Nick Kamen</t>
  </si>
  <si>
    <t>Each Time You Break My Heart</t>
  </si>
  <si>
    <t>248 526-0</t>
  </si>
  <si>
    <t>Nobody Else (Special Arthur Baker Dub Mix)</t>
  </si>
  <si>
    <t>248 365-0</t>
  </si>
  <si>
    <t>Tell Me</t>
  </si>
  <si>
    <t>YZ184 TW, 247 916-0, YZ 184 TW</t>
  </si>
  <si>
    <t xml:space="preserve">Nicole </t>
  </si>
  <si>
    <t>Ein Bißchen Frieden (Medley)</t>
  </si>
  <si>
    <t>6.20145, 6.20145 AE</t>
  </si>
  <si>
    <t>Nicole J McCloud</t>
  </si>
  <si>
    <t>Housecalls</t>
  </si>
  <si>
    <t>Portrait</t>
  </si>
  <si>
    <t>PRT 650129 6</t>
  </si>
  <si>
    <t>Jam Packed (At The Wall)</t>
  </si>
  <si>
    <t>651515 6</t>
  </si>
  <si>
    <t>Night</t>
  </si>
  <si>
    <t xml:space="preserve">Planet Records </t>
  </si>
  <si>
    <t>PL 52 144</t>
  </si>
  <si>
    <t>Nighthawk</t>
  </si>
  <si>
    <t>Eye Of The Tiger (Disco Version Theme ”Rocky 3”)</t>
  </si>
  <si>
    <t>600.669, 600 669</t>
  </si>
  <si>
    <t>Nik Kershaw</t>
  </si>
  <si>
    <t>Dancing Girls</t>
  </si>
  <si>
    <t>259 567-0</t>
  </si>
  <si>
    <t>Wide Boy</t>
  </si>
  <si>
    <t>259 125-0, 259125-0</t>
  </si>
  <si>
    <t xml:space="preserve">Nikki </t>
  </si>
  <si>
    <t>If You Wanna</t>
  </si>
  <si>
    <t>0-21231</t>
  </si>
  <si>
    <t>Nina Hagen</t>
  </si>
  <si>
    <t>Nunsexmonkrock</t>
  </si>
  <si>
    <t>CBS 85774</t>
  </si>
  <si>
    <t>Nina Hagen Band</t>
  </si>
  <si>
    <t>CBS 83136</t>
  </si>
  <si>
    <t>Nina Jayne</t>
  </si>
  <si>
    <t>No Ordinary Pain (The Mixes)</t>
  </si>
  <si>
    <t>BMG UK &amp; Ireland</t>
  </si>
  <si>
    <t>NINAOP 12B</t>
  </si>
  <si>
    <t>Nippon 6</t>
  </si>
  <si>
    <t>Nippon Sei/Tokyo</t>
  </si>
  <si>
    <t>Dance Pool</t>
  </si>
  <si>
    <t>DAN 658165 6</t>
  </si>
  <si>
    <t>Nitro Man</t>
  </si>
  <si>
    <t>Rhapsody In Hell</t>
  </si>
  <si>
    <t>Sigma 085</t>
  </si>
  <si>
    <t xml:space="preserve">No </t>
  </si>
  <si>
    <t>No</t>
  </si>
  <si>
    <t>Au Go Go</t>
  </si>
  <si>
    <t>ANDA 81</t>
  </si>
  <si>
    <t>No Exqze</t>
  </si>
  <si>
    <t>Too Hard To Handle</t>
  </si>
  <si>
    <t>834 743-1</t>
  </si>
  <si>
    <t xml:space="preserve">No Face </t>
  </si>
  <si>
    <t>Hump Music</t>
  </si>
  <si>
    <t>MESS</t>
  </si>
  <si>
    <t>MESS-001</t>
  </si>
  <si>
    <t>Nona Hendryx</t>
  </si>
  <si>
    <t>B-Boys / Transformation</t>
  </si>
  <si>
    <t>PC 60111</t>
  </si>
  <si>
    <t>Keep It Confidential</t>
  </si>
  <si>
    <t>PC-3438</t>
  </si>
  <si>
    <t>Noodweer</t>
  </si>
  <si>
    <t>Rotterdam Bijvoorbeeld</t>
  </si>
  <si>
    <t>24.0135-1</t>
  </si>
  <si>
    <t>Normaal</t>
  </si>
  <si>
    <t>De Klok Op ... Rock</t>
  </si>
  <si>
    <t>WEA Records B.V.</t>
  </si>
  <si>
    <t>WEA 240 356-1</t>
  </si>
  <si>
    <t>minor price tag damage; original inner sleeve</t>
  </si>
  <si>
    <t>Novo Band</t>
  </si>
  <si>
    <t>Girl, It's You</t>
  </si>
  <si>
    <t>Nu Shooz</t>
  </si>
  <si>
    <t>Are You Lookin' For Somebody Nu</t>
  </si>
  <si>
    <t>0-86531</t>
  </si>
  <si>
    <t>Point Of No Return</t>
  </si>
  <si>
    <t>786 802-0</t>
  </si>
  <si>
    <t>Nuance Featuring Vikki Love</t>
  </si>
  <si>
    <t>Loveride</t>
  </si>
  <si>
    <t>Island Records, 4th &amp; Broadway, Ariola Eurodisc GmbH</t>
  </si>
  <si>
    <t>601 633, 601.633</t>
  </si>
  <si>
    <t>NV</t>
  </si>
  <si>
    <t>It's Alright</t>
  </si>
  <si>
    <t>Sire</t>
  </si>
  <si>
    <t>92-0133-0</t>
  </si>
  <si>
    <t>NY's Finest / Victor Simonelli</t>
  </si>
  <si>
    <t>Do You Feel Me</t>
  </si>
  <si>
    <t>Fruittree Records</t>
  </si>
  <si>
    <t>FTREE16</t>
  </si>
  <si>
    <t xml:space="preserve">Odyssey </t>
  </si>
  <si>
    <t>Face To Face</t>
  </si>
  <si>
    <t>INT 125.856, 7243 8 78313 6 0</t>
  </si>
  <si>
    <t>Going Back To My Roots</t>
  </si>
  <si>
    <t>STH 523 MEGA</t>
  </si>
  <si>
    <t>Inside Out</t>
  </si>
  <si>
    <t>RCAT 226, PC 3218</t>
  </si>
  <si>
    <t>Of-U</t>
  </si>
  <si>
    <t>You Still Be Mine</t>
  </si>
  <si>
    <t xml:space="preserve">Plaza Records </t>
  </si>
  <si>
    <t>Off-Shore Featuring Jocelyn Brown</t>
  </si>
  <si>
    <t>Got To Get Away</t>
  </si>
  <si>
    <t>49 74140</t>
  </si>
  <si>
    <t>Oh Well</t>
  </si>
  <si>
    <t>Radar Love</t>
  </si>
  <si>
    <t>12R 6244</t>
  </si>
  <si>
    <t>Olivia Newton-John</t>
  </si>
  <si>
    <t>Soul Kiss</t>
  </si>
  <si>
    <t>884 090-1</t>
  </si>
  <si>
    <t>One To One</t>
  </si>
  <si>
    <t>There Was A Time</t>
  </si>
  <si>
    <t>Arista, Bon Aire</t>
  </si>
  <si>
    <t>BON 121</t>
  </si>
  <si>
    <t>Oscar Harris</t>
  </si>
  <si>
    <t>202.088, 202 088</t>
  </si>
  <si>
    <t>Oscar Peterson</t>
  </si>
  <si>
    <t>Piano Giant (Special Birthday Edition)</t>
  </si>
  <si>
    <t>22 22499-6</t>
  </si>
  <si>
    <t>Osibisa</t>
  </si>
  <si>
    <t>Super Fly T.N.T.</t>
  </si>
  <si>
    <t>BDS 5136-ST, BDS 5136</t>
  </si>
  <si>
    <t>Owen Paul</t>
  </si>
  <si>
    <t>One World</t>
  </si>
  <si>
    <t>OWEN T5, OWEN T 5</t>
  </si>
  <si>
    <t>Pablo Cruise</t>
  </si>
  <si>
    <t>A Place In The Sun</t>
  </si>
  <si>
    <t>AMLH 64625</t>
  </si>
  <si>
    <t>Pankow</t>
  </si>
  <si>
    <t>Touch</t>
  </si>
  <si>
    <t>Tempo 123, TEMPO123</t>
  </si>
  <si>
    <t>Parchment</t>
  </si>
  <si>
    <t>Hollywood Sunset</t>
  </si>
  <si>
    <t>PYE Records</t>
  </si>
  <si>
    <t>NSPL.18409</t>
  </si>
  <si>
    <t>Paris Red</t>
  </si>
  <si>
    <t>Wanna Sex You Up (Sweet ...)</t>
  </si>
  <si>
    <t>UCA Records London</t>
  </si>
  <si>
    <t>UCA L 006-6</t>
  </si>
  <si>
    <t>Passion Puppets</t>
  </si>
  <si>
    <t>Beyond The Pale</t>
  </si>
  <si>
    <t>S BUY 203</t>
  </si>
  <si>
    <t>Pat Benatar</t>
  </si>
  <si>
    <t>Live From Earth</t>
  </si>
  <si>
    <t>FV 41444</t>
  </si>
  <si>
    <t>LP, Album, Pit</t>
  </si>
  <si>
    <t>Precious Time</t>
  </si>
  <si>
    <t>203 894</t>
  </si>
  <si>
    <t>Tropico</t>
  </si>
  <si>
    <t>206 582</t>
  </si>
  <si>
    <t>Pat Boone</t>
  </si>
  <si>
    <t>ELS 910</t>
  </si>
  <si>
    <t>Pat Travers</t>
  </si>
  <si>
    <t>Heat In The Street</t>
  </si>
  <si>
    <t>2383 516</t>
  </si>
  <si>
    <t>Patrick Hernandez</t>
  </si>
  <si>
    <t>Tallulah</t>
  </si>
  <si>
    <t>Aquarius</t>
  </si>
  <si>
    <t>Patrick Simmons</t>
  </si>
  <si>
    <t>So Wrong</t>
  </si>
  <si>
    <t>0-67929</t>
  </si>
  <si>
    <t>Patti Austin &amp; James Ingram</t>
  </si>
  <si>
    <t>Baby, Come To Me</t>
  </si>
  <si>
    <t>K 15005(T), K15005T, 929741-0</t>
  </si>
  <si>
    <t>Patti LaBelle</t>
  </si>
  <si>
    <t>Oh, People</t>
  </si>
  <si>
    <t>258 609-0</t>
  </si>
  <si>
    <t>Patti Labelle</t>
  </si>
  <si>
    <t>Something Special</t>
  </si>
  <si>
    <t>258 516-0</t>
  </si>
  <si>
    <t>Stir It Up</t>
  </si>
  <si>
    <t>258 992-0</t>
  </si>
  <si>
    <t>Patti LaBelle / Harold Faltermeyer</t>
  </si>
  <si>
    <t>New Attitude / Axel F</t>
  </si>
  <si>
    <t>259 157-0, MCA-23534</t>
  </si>
  <si>
    <t>Paul Anka</t>
  </si>
  <si>
    <t>Live In New York</t>
  </si>
  <si>
    <t>FCL1 7153</t>
  </si>
  <si>
    <t>Paul Brady</t>
  </si>
  <si>
    <t>Deep In Your Heart</t>
  </si>
  <si>
    <t>884 623-1</t>
  </si>
  <si>
    <t>Paul McCartney</t>
  </si>
  <si>
    <t>Pipes Of Peace</t>
  </si>
  <si>
    <t>1C 064 1652301, 064 1652301, 1652301</t>
  </si>
  <si>
    <t>Paul Simpson</t>
  </si>
  <si>
    <t>Musical Freedom (Free At Last)</t>
  </si>
  <si>
    <t>COOLX 165</t>
  </si>
  <si>
    <t>Paul Young</t>
  </si>
  <si>
    <t>I'm Gonna Tear Your Playhouse Down</t>
  </si>
  <si>
    <t>CBSA 12.4792, A 12.4792</t>
  </si>
  <si>
    <t>No Parlez</t>
  </si>
  <si>
    <t>CBS 25521</t>
  </si>
  <si>
    <t>LP, Album, Sun</t>
  </si>
  <si>
    <t>Wonderland (Milan Mix)</t>
  </si>
  <si>
    <t>YOUNG T1</t>
  </si>
  <si>
    <t>Pauli Carman</t>
  </si>
  <si>
    <t>Dial My Number</t>
  </si>
  <si>
    <t>CBSA 12.7096, A12 7096</t>
  </si>
  <si>
    <t>Peaches &amp; Herb</t>
  </si>
  <si>
    <t>Worth The Wait</t>
  </si>
  <si>
    <t>PD-1-6298</t>
  </si>
  <si>
    <t>Pebbles</t>
  </si>
  <si>
    <t>Girlfriend</t>
  </si>
  <si>
    <t>MCA-23794</t>
  </si>
  <si>
    <t>Peggy Lee</t>
  </si>
  <si>
    <t>Is That All There Is?</t>
  </si>
  <si>
    <t>SM-386</t>
  </si>
  <si>
    <t>Make It With You</t>
  </si>
  <si>
    <t>E-ST-622, 1E 062◦80733</t>
  </si>
  <si>
    <t>Percy Sledge</t>
  </si>
  <si>
    <t>Percy!</t>
  </si>
  <si>
    <t>Monument</t>
  </si>
  <si>
    <t>MNT 25369</t>
  </si>
  <si>
    <t>Pete Johnson, Meade "Lux" Lewis, Albert Ammons</t>
  </si>
  <si>
    <t>Giants Of Boogie Woogie</t>
  </si>
  <si>
    <t>Riverside Records</t>
  </si>
  <si>
    <t>SM 3094</t>
  </si>
  <si>
    <t>LP, Comp, Mono</t>
  </si>
  <si>
    <t>Pete Wylie Featuring Josie Jones</t>
  </si>
  <si>
    <t>Diamond Girl</t>
  </si>
  <si>
    <t>608 447, 608 447-213</t>
  </si>
  <si>
    <t>Peter &amp; Gordon</t>
  </si>
  <si>
    <t>History Of British Pop Vol. 8</t>
  </si>
  <si>
    <t>5C 052-0502 1</t>
  </si>
  <si>
    <t>Peter Frampton</t>
  </si>
  <si>
    <t>Breaking All The Rules</t>
  </si>
  <si>
    <t>SP-3722</t>
  </si>
  <si>
    <t>The Art Of Control</t>
  </si>
  <si>
    <t>AMLH 64905</t>
  </si>
  <si>
    <t>Peter Gabriel</t>
  </si>
  <si>
    <t>9124 054</t>
  </si>
  <si>
    <t>9124 025</t>
  </si>
  <si>
    <t>Charisma, Polygram</t>
  </si>
  <si>
    <t>LPR 34005 ESTEREO</t>
  </si>
  <si>
    <t>Plays Live</t>
  </si>
  <si>
    <t>812 445-1</t>
  </si>
  <si>
    <t>Peter Tosh</t>
  </si>
  <si>
    <t>Don't Look Back / Soon Come</t>
  </si>
  <si>
    <t>5C K052Z-61657, K052Z-61657</t>
  </si>
  <si>
    <t>Mystic Man</t>
  </si>
  <si>
    <t>Rolling Stones Records</t>
  </si>
  <si>
    <t>5C 062-62 914</t>
  </si>
  <si>
    <t>Phil Carmen</t>
  </si>
  <si>
    <t>Moonshine Still</t>
  </si>
  <si>
    <t>Metronome, Metronome</t>
  </si>
  <si>
    <t>883 761-1, 883 761-1 ME</t>
  </si>
  <si>
    <t>Phil Lynott / Gary Moore</t>
  </si>
  <si>
    <t>Out In The Fields</t>
  </si>
  <si>
    <t>601 772, 601 772-213</t>
  </si>
  <si>
    <t>Philip Bailey</t>
  </si>
  <si>
    <t>I Know</t>
  </si>
  <si>
    <t>CBSA 12.3686, A 12.3686</t>
  </si>
  <si>
    <t>Photogenic Memory / Children Of The Ghetto</t>
  </si>
  <si>
    <t>CBSA 12.4796</t>
  </si>
  <si>
    <t>State Of The Heart</t>
  </si>
  <si>
    <t>A12.7053</t>
  </si>
  <si>
    <t>Phill &amp; Company</t>
  </si>
  <si>
    <t>Tralala</t>
  </si>
  <si>
    <t>818 464-1</t>
  </si>
  <si>
    <t>Phobia  / Gruel</t>
  </si>
  <si>
    <t>Phobia / Gruel</t>
  </si>
  <si>
    <t>Jungle Hop International</t>
  </si>
  <si>
    <t>JHI 109</t>
  </si>
  <si>
    <t>Photon Inc.</t>
  </si>
  <si>
    <t>Generate Power</t>
  </si>
  <si>
    <t>Who's That Beat?</t>
  </si>
  <si>
    <t>WHOS 63</t>
  </si>
  <si>
    <t>Pigbag</t>
  </si>
  <si>
    <t>Papa's Got A Brand New Pigbag (Brand New Disco Mix)</t>
  </si>
  <si>
    <t>12Y 10, 12" Y10</t>
  </si>
  <si>
    <t xml:space="preserve">Pilot </t>
  </si>
  <si>
    <t>You Are The One</t>
  </si>
  <si>
    <t>Prelude Records</t>
  </si>
  <si>
    <t>PRL D687</t>
  </si>
  <si>
    <t>Pino Massara</t>
  </si>
  <si>
    <t>Margarita</t>
  </si>
  <si>
    <t>Movieplay</t>
  </si>
  <si>
    <t>05.0013/4</t>
  </si>
  <si>
    <t>Planxty</t>
  </si>
  <si>
    <t>Timedance</t>
  </si>
  <si>
    <t>IR 28207</t>
  </si>
  <si>
    <t>Platinum Party Breaks</t>
  </si>
  <si>
    <t>Club Banger 2000</t>
  </si>
  <si>
    <t>AV 137</t>
  </si>
  <si>
    <t>PLB System</t>
  </si>
  <si>
    <t>Artificial Defence (Esta Loco)</t>
  </si>
  <si>
    <t xml:space="preserve">Target Records </t>
  </si>
  <si>
    <t>TR. 10042/12</t>
  </si>
  <si>
    <t>Pointer Sisters</t>
  </si>
  <si>
    <t>Back In My Arms</t>
  </si>
  <si>
    <t>PT 49 866, PT 49866</t>
  </si>
  <si>
    <t>Goldmine</t>
  </si>
  <si>
    <t>PT 49788</t>
  </si>
  <si>
    <t>I Need You / I'm So Excited</t>
  </si>
  <si>
    <t>FC 60182</t>
  </si>
  <si>
    <t>Pooh</t>
  </si>
  <si>
    <t>Boomerang</t>
  </si>
  <si>
    <t>S 83503</t>
  </si>
  <si>
    <t>Poppi UK</t>
  </si>
  <si>
    <t>Makeshift Home Music</t>
  </si>
  <si>
    <t>SCHEMER 8908</t>
  </si>
  <si>
    <t>Power</t>
  </si>
  <si>
    <t>Work Hard</t>
  </si>
  <si>
    <t>ARIST 22661</t>
  </si>
  <si>
    <t>Power's Gang</t>
  </si>
  <si>
    <t>Let's Get On Down (Remix)</t>
  </si>
  <si>
    <t>Hip Hop Records</t>
  </si>
  <si>
    <t>Hip Hop 1188</t>
  </si>
  <si>
    <t>Precious Wilson</t>
  </si>
  <si>
    <t>Cr-Cr-Cr-Cry To Me</t>
  </si>
  <si>
    <t>600 252, 600 252-213</t>
  </si>
  <si>
    <t>Procol Harum</t>
  </si>
  <si>
    <t>Exotic Birds And Fruit</t>
  </si>
  <si>
    <t>6307 531</t>
  </si>
  <si>
    <t>Grand Hotel</t>
  </si>
  <si>
    <t>CHR 1037</t>
  </si>
  <si>
    <t>Greatest Hits Vol. 1</t>
  </si>
  <si>
    <t>SHM 956</t>
  </si>
  <si>
    <t>Pulsallama</t>
  </si>
  <si>
    <t>Oui-Oui (A Canadian In Paris)</t>
  </si>
  <si>
    <t>Y Records</t>
  </si>
  <si>
    <t>YT 103</t>
  </si>
  <si>
    <t xml:space="preserve">Punch </t>
  </si>
  <si>
    <t>Give It Up</t>
  </si>
  <si>
    <t>Hi-Tension</t>
  </si>
  <si>
    <t>HTM 1</t>
  </si>
  <si>
    <t>Quarterflash</t>
  </si>
  <si>
    <t>GEF 85438, 85438, (GHS 2003)</t>
  </si>
  <si>
    <t>worn edges; ringwear;</t>
  </si>
  <si>
    <t xml:space="preserve">Quincy </t>
  </si>
  <si>
    <t>Walking Alone (The Real One Came)</t>
  </si>
  <si>
    <t>Infinity Records</t>
  </si>
  <si>
    <t>INF 12502</t>
  </si>
  <si>
    <t>R.T. &amp; The Rockmen Unlimited</t>
  </si>
  <si>
    <t>(I Want To Go To) Chicago</t>
  </si>
  <si>
    <t>Panarecord International</t>
  </si>
  <si>
    <t>PRi 2004</t>
  </si>
  <si>
    <t>Ramses Shaffy</t>
  </si>
  <si>
    <t>Ramses Live</t>
  </si>
  <si>
    <t>6423 374</t>
  </si>
  <si>
    <t>Ramses Shaffy &amp; Liesbeth List</t>
  </si>
  <si>
    <t>826 064-1</t>
  </si>
  <si>
    <t>Randy Newman</t>
  </si>
  <si>
    <t>Born Again</t>
  </si>
  <si>
    <t>HS 3346</t>
  </si>
  <si>
    <t>LP, Album, Win</t>
  </si>
  <si>
    <t>K44151, K 44151</t>
  </si>
  <si>
    <t xml:space="preserve">Rasa </t>
  </si>
  <si>
    <t>Everything You See Is Me</t>
  </si>
  <si>
    <t xml:space="preserve">Govinda Records </t>
  </si>
  <si>
    <t>RA-106</t>
  </si>
  <si>
    <t>Ratt</t>
  </si>
  <si>
    <t>Invasion Of Your Privacy</t>
  </si>
  <si>
    <t>781 257-1</t>
  </si>
  <si>
    <t>Ray Conniff And His Orchestra &amp; Chorus</t>
  </si>
  <si>
    <t>Concert In Rhythm Volume II</t>
  </si>
  <si>
    <t>S 62322</t>
  </si>
  <si>
    <t>Rhapsody In Rhythm</t>
  </si>
  <si>
    <t>SBPG 62091</t>
  </si>
  <si>
    <t>Ray Conniff And The Singers</t>
  </si>
  <si>
    <t>Clair (I Can See Clearly Now)</t>
  </si>
  <si>
    <t>S 65430, 65430, KC 32090</t>
  </si>
  <si>
    <t>Ray J Featuring Lil' Kim</t>
  </si>
  <si>
    <t>Wait A Minute</t>
  </si>
  <si>
    <t>85066-0, 0-85066</t>
  </si>
  <si>
    <t>Ray Parker Jr.</t>
  </si>
  <si>
    <t>I Don't Think That Man Should Sleep Alone</t>
  </si>
  <si>
    <t>GEF 27T, 920636-0</t>
  </si>
  <si>
    <t>I've Been Diggin' You</t>
  </si>
  <si>
    <t>601 734</t>
  </si>
  <si>
    <t>Ray Stevens</t>
  </si>
  <si>
    <t>Me</t>
  </si>
  <si>
    <t>812 780-1 M-1</t>
  </si>
  <si>
    <t xml:space="preserve">Rebel </t>
  </si>
  <si>
    <t>Go Back To Georgia</t>
  </si>
  <si>
    <t>ZYX 5404</t>
  </si>
  <si>
    <t>Red Box</t>
  </si>
  <si>
    <t>Lean On Me</t>
  </si>
  <si>
    <t>920 344-0, W 8926 T</t>
  </si>
  <si>
    <t>Red Rider</t>
  </si>
  <si>
    <t>Neruda</t>
  </si>
  <si>
    <t>1A 064-400153</t>
  </si>
  <si>
    <t>Redds And The Boys</t>
  </si>
  <si>
    <t>Movin' &amp; Groovin'</t>
  </si>
  <si>
    <t>4th &amp; Broadway</t>
  </si>
  <si>
    <t>12 GOGO 1</t>
  </si>
  <si>
    <t>Redhead Kingpin And The FBI</t>
  </si>
  <si>
    <t>Do The Right Thing (The Happiness Remix)</t>
  </si>
  <si>
    <t>612 639</t>
  </si>
  <si>
    <t>Reel People Featuring Angela Johnson</t>
  </si>
  <si>
    <t>Can't Stop</t>
  </si>
  <si>
    <t>Papa Records</t>
  </si>
  <si>
    <t>PAPA 014</t>
  </si>
  <si>
    <t xml:space="preserve">Renaissance </t>
  </si>
  <si>
    <t>Live At Carnegie Hall</t>
  </si>
  <si>
    <t>BTM Records</t>
  </si>
  <si>
    <t>BTM 2001</t>
  </si>
  <si>
    <t>Reneé Aldrich</t>
  </si>
  <si>
    <t>Just Begun To Love You</t>
  </si>
  <si>
    <t>Jam Packed</t>
  </si>
  <si>
    <t>JPI-2010</t>
  </si>
  <si>
    <t>Renee Geyer</t>
  </si>
  <si>
    <t>PRTA 12.2056</t>
  </si>
  <si>
    <t>REO Speedwagon</t>
  </si>
  <si>
    <t>Good Trouble</t>
  </si>
  <si>
    <t>EPC 85789, 85789</t>
  </si>
  <si>
    <t>Rick Astley</t>
  </si>
  <si>
    <t>When I Fall In Love / My Arms Keep Missing You</t>
  </si>
  <si>
    <t>PT 41684</t>
  </si>
  <si>
    <t>Rick Danko</t>
  </si>
  <si>
    <t>5N 058N-60173</t>
  </si>
  <si>
    <t>Rick Wakeman</t>
  </si>
  <si>
    <t>6302 136</t>
  </si>
  <si>
    <t>Journey To The Centre Of The Earth</t>
  </si>
  <si>
    <t>AMLH 63621, 87 745 IT</t>
  </si>
  <si>
    <t>Includes original booklet</t>
  </si>
  <si>
    <t>Rick Wakeman And The English Rock Ensemble</t>
  </si>
  <si>
    <t>No Earthly Connection</t>
  </si>
  <si>
    <t>AMLK 64583</t>
  </si>
  <si>
    <t>minor ringwear, original inner sleeve</t>
  </si>
  <si>
    <t>Rickie Lee Jones</t>
  </si>
  <si>
    <t>Pirates</t>
  </si>
  <si>
    <t>WB 56 816</t>
  </si>
  <si>
    <t>WB 56 628, BSK 3296</t>
  </si>
  <si>
    <t>Ricky Rouge</t>
  </si>
  <si>
    <t>Strange Love (Remix)</t>
  </si>
  <si>
    <t>Fresh Fruit Records</t>
  </si>
  <si>
    <t>Fruit 006</t>
  </si>
  <si>
    <t>Ricky Segall And The Segalls</t>
  </si>
  <si>
    <t>BELL 1138, Bell 1138</t>
  </si>
  <si>
    <t>Rico Sparx Featuring Moses Pelham</t>
  </si>
  <si>
    <t>Ay - Ay - Ay (What We Do For Love)</t>
  </si>
  <si>
    <t>611 694</t>
  </si>
  <si>
    <t>Ringo Starr</t>
  </si>
  <si>
    <t>Ringo's Rotogravure</t>
  </si>
  <si>
    <t>2310 473</t>
  </si>
  <si>
    <t>Rita Marley</t>
  </si>
  <si>
    <t>One Draw (Disco Version)</t>
  </si>
  <si>
    <t>600 657</t>
  </si>
  <si>
    <t>Rob de Nijs</t>
  </si>
  <si>
    <t>Roman</t>
  </si>
  <si>
    <t>1A 068 1270151, 068 1270151</t>
  </si>
  <si>
    <t>Rob Hoeke</t>
  </si>
  <si>
    <t>Rockin' The Boogie</t>
  </si>
  <si>
    <t>6401 053</t>
  </si>
  <si>
    <t>worn edges; sticker residue on sleeve</t>
  </si>
  <si>
    <t xml:space="preserve">Robert Gordon </t>
  </si>
  <si>
    <t>Bad Boy</t>
  </si>
  <si>
    <t>PL-13523</t>
  </si>
  <si>
    <t>Robert Long</t>
  </si>
  <si>
    <t>Achter De Horizon</t>
  </si>
  <si>
    <t>1A 068-12 7332 1, 068-12 7332 1</t>
  </si>
  <si>
    <t>Dag Kleine Jongen</t>
  </si>
  <si>
    <t>1A 068-1270641</t>
  </si>
  <si>
    <t>Robert Palmer</t>
  </si>
  <si>
    <t>Clues</t>
  </si>
  <si>
    <t>202 592, 202 592-320</t>
  </si>
  <si>
    <t>Double Fun</t>
  </si>
  <si>
    <t>25 854 XOT</t>
  </si>
  <si>
    <t>Pride</t>
  </si>
  <si>
    <t>205 240, 205 240-320</t>
  </si>
  <si>
    <t>Minor price tag damage</t>
  </si>
  <si>
    <t>Riptide</t>
  </si>
  <si>
    <t>207 083-630</t>
  </si>
  <si>
    <t>Roberto Jacketti &amp; The Scooters</t>
  </si>
  <si>
    <t>Arriverderci</t>
  </si>
  <si>
    <t>Touch Down Records</t>
  </si>
  <si>
    <t>Rock'N'Roll Empire</t>
  </si>
  <si>
    <t>Rave On - Oldies But Goldies From The Rock'N'Roll Era</t>
  </si>
  <si>
    <t>BASF</t>
  </si>
  <si>
    <t>10 29179-0</t>
  </si>
  <si>
    <t>Rockaway Boulevard</t>
  </si>
  <si>
    <t>Baby Can I Change My Mind - You And I (Special 12" Discomix)</t>
  </si>
  <si>
    <t>I-Scream Music</t>
  </si>
  <si>
    <t>ISMD-121423</t>
  </si>
  <si>
    <t>Rockwell</t>
  </si>
  <si>
    <t>The Genie</t>
  </si>
  <si>
    <t>ZL72442</t>
  </si>
  <si>
    <t>Rocky Burnette</t>
  </si>
  <si>
    <t>The Son Of Rock And Roll</t>
  </si>
  <si>
    <t>SW-17033</t>
  </si>
  <si>
    <t>Rocky Sharpe &amp; The Replays</t>
  </si>
  <si>
    <t>Come On Let's Go</t>
  </si>
  <si>
    <t>Chiswick Records</t>
  </si>
  <si>
    <t>CWK-1611</t>
  </si>
  <si>
    <t>Rod Stewart</t>
  </si>
  <si>
    <t>Blondes Have More Fun</t>
  </si>
  <si>
    <t>S 90.094</t>
  </si>
  <si>
    <t>Every Beat Of My Heart</t>
  </si>
  <si>
    <t>925 446-1, WX53</t>
  </si>
  <si>
    <t>Every Picture Tells A Story</t>
  </si>
  <si>
    <t>6338 063</t>
  </si>
  <si>
    <t>Foolish Behaviour</t>
  </si>
  <si>
    <t>WB 56 865, (HS 3485), HS 3485</t>
  </si>
  <si>
    <t>Foot Loose &amp; Fancy Free</t>
  </si>
  <si>
    <t xml:space="preserve">Riva </t>
  </si>
  <si>
    <t>RVLP 5</t>
  </si>
  <si>
    <t>Tonight I'm Yours</t>
  </si>
  <si>
    <t>WB K 56 951, WB 56 951</t>
  </si>
  <si>
    <t>Roger Daltrey</t>
  </si>
  <si>
    <t>Best Bits</t>
  </si>
  <si>
    <t>Parting Should Be Painless</t>
  </si>
  <si>
    <t>250 298-1, 25-0298-1</t>
  </si>
  <si>
    <t>Roger Miller</t>
  </si>
  <si>
    <t>Little Green Apples</t>
  </si>
  <si>
    <t>Pickwick, Hilltop</t>
  </si>
  <si>
    <t>JS-6131</t>
  </si>
  <si>
    <t>Ronnie Milsap</t>
  </si>
  <si>
    <t>20-20 Vision</t>
  </si>
  <si>
    <t>APL1-1666</t>
  </si>
  <si>
    <t>LP, Album, Tan</t>
  </si>
  <si>
    <t>Night Things</t>
  </si>
  <si>
    <t>APL1-1223</t>
  </si>
  <si>
    <t>Rose Royce</t>
  </si>
  <si>
    <t>Fighting Chance</t>
  </si>
  <si>
    <t>234.797, 234797</t>
  </si>
  <si>
    <t>Strikes Again</t>
  </si>
  <si>
    <t>WB 56 527</t>
  </si>
  <si>
    <t xml:space="preserve">Round One </t>
  </si>
  <si>
    <t>Theme From Rocky (Disco Mix)</t>
  </si>
  <si>
    <t>Italoheat</t>
  </si>
  <si>
    <t>ITH 003</t>
  </si>
  <si>
    <t>Roxy Music</t>
  </si>
  <si>
    <t>2310 575</t>
  </si>
  <si>
    <t>LP, Comp, Pic</t>
  </si>
  <si>
    <t>Manifesto</t>
  </si>
  <si>
    <t>Polydor, EG</t>
  </si>
  <si>
    <t>2344 129</t>
  </si>
  <si>
    <t>The High Road</t>
  </si>
  <si>
    <t>2335 269</t>
  </si>
  <si>
    <t>Roy Buchanan</t>
  </si>
  <si>
    <t>When A Guitar Plays The Blues</t>
  </si>
  <si>
    <t>Sonet, Alligator Records</t>
  </si>
  <si>
    <t>SNTF 940</t>
  </si>
  <si>
    <t>Roy Orbison</t>
  </si>
  <si>
    <t>The Exciting Roy Orbison</t>
  </si>
  <si>
    <t>SHM 824</t>
  </si>
  <si>
    <t>Rufus &amp; Chaka Khan</t>
  </si>
  <si>
    <t>One Million Kisses / Stay</t>
  </si>
  <si>
    <t>SAM 190</t>
  </si>
  <si>
    <t xml:space="preserve">Runner </t>
  </si>
  <si>
    <t>Runner</t>
  </si>
  <si>
    <t>ILPS 9536</t>
  </si>
  <si>
    <t>Rupert Holmes</t>
  </si>
  <si>
    <t>Partners In Crime</t>
  </si>
  <si>
    <t>201 318</t>
  </si>
  <si>
    <t>Ry Cooder</t>
  </si>
  <si>
    <t>44 093, RS 6402</t>
  </si>
  <si>
    <t>S.C.U.M</t>
  </si>
  <si>
    <t>Whitechapel</t>
  </si>
  <si>
    <t>Mute, Mute</t>
  </si>
  <si>
    <t>12MUTE454, 5099902792613</t>
  </si>
  <si>
    <t xml:space="preserve">Saga </t>
  </si>
  <si>
    <t>Heads Or Tales</t>
  </si>
  <si>
    <t>815 410-1</t>
  </si>
  <si>
    <t>Images At Twilight</t>
  </si>
  <si>
    <t>2391 437</t>
  </si>
  <si>
    <t>Silent Knight</t>
  </si>
  <si>
    <t>2374 166</t>
  </si>
  <si>
    <t>Salt 'N' Pepa</t>
  </si>
  <si>
    <t>Expression (The Brixton Bass Mix)</t>
  </si>
  <si>
    <t>FFRR</t>
  </si>
  <si>
    <t>FX 127</t>
  </si>
  <si>
    <t>Samantha</t>
  </si>
  <si>
    <t>Eviva Espana</t>
  </si>
  <si>
    <t>TR. 10040/12</t>
  </si>
  <si>
    <t>Samantha Fox</t>
  </si>
  <si>
    <t>Love House</t>
  </si>
  <si>
    <t>145.449-5</t>
  </si>
  <si>
    <t>Sammy Davis Jr.</t>
  </si>
  <si>
    <t>The Song And Dance Man</t>
  </si>
  <si>
    <t>20th Century Records</t>
  </si>
  <si>
    <t>6370 245</t>
  </si>
  <si>
    <t>Sammy Hagar</t>
  </si>
  <si>
    <t>Three Lock Box</t>
  </si>
  <si>
    <t>GEF 25254, 25224</t>
  </si>
  <si>
    <t>Santa Esmeralda Starring Jimmy Goings</t>
  </si>
  <si>
    <t>The House Of The Rising Sun</t>
  </si>
  <si>
    <t>9120 285</t>
  </si>
  <si>
    <t>Santana</t>
  </si>
  <si>
    <t>Abraxas</t>
  </si>
  <si>
    <t>S 64087, CBS S 64087, KC 30130</t>
  </si>
  <si>
    <t>Caravanserai</t>
  </si>
  <si>
    <t>S 65299, KC 31610 </t>
  </si>
  <si>
    <t>TA 6284</t>
  </si>
  <si>
    <t>Saragossa Band</t>
  </si>
  <si>
    <t>Aiko Aiko</t>
  </si>
  <si>
    <t>600 472, 600 472-213</t>
  </si>
  <si>
    <t>Sarah Dash</t>
  </si>
  <si>
    <t>Lucky Tonight</t>
  </si>
  <si>
    <t>Saskia &amp; Serge</t>
  </si>
  <si>
    <t>Saskia &amp; Serge In Nashville, U.S.A.</t>
  </si>
  <si>
    <t>6413 108</t>
  </si>
  <si>
    <t>Saturated Soul Feat. Miss Bunty</t>
  </si>
  <si>
    <t>Got To Release</t>
  </si>
  <si>
    <t>Defected</t>
  </si>
  <si>
    <t>DFTD093</t>
  </si>
  <si>
    <t>Seals &amp; Crofts</t>
  </si>
  <si>
    <t>Unborn Child</t>
  </si>
  <si>
    <t>W 2761</t>
  </si>
  <si>
    <t>Section 60</t>
  </si>
  <si>
    <t>Keep It Up</t>
  </si>
  <si>
    <t>Ohrwurm Records</t>
  </si>
  <si>
    <t>OW 029-45</t>
  </si>
  <si>
    <t xml:space="preserve">Sensi </t>
  </si>
  <si>
    <t>Rap Race / I Am What I Am</t>
  </si>
  <si>
    <t>Tam Tam Records</t>
  </si>
  <si>
    <t>TTT 011</t>
  </si>
  <si>
    <t>Seona Dancing</t>
  </si>
  <si>
    <t>Bitter Heart</t>
  </si>
  <si>
    <t>810 284-1</t>
  </si>
  <si>
    <t>Sérgio Mendes &amp; Brasil '66</t>
  </si>
  <si>
    <t>Equinox</t>
  </si>
  <si>
    <t>212 007</t>
  </si>
  <si>
    <t>Shakatak</t>
  </si>
  <si>
    <t>City Rhythm (Full Length Version)</t>
  </si>
  <si>
    <t>883 272-1</t>
  </si>
  <si>
    <t>Something Special (Extended Club Version)</t>
  </si>
  <si>
    <t>885 805-1</t>
  </si>
  <si>
    <t>Shakatak With Al Jarreau</t>
  </si>
  <si>
    <t>Day By Day</t>
  </si>
  <si>
    <t>883 513-1</t>
  </si>
  <si>
    <t>Shakin' Stevens</t>
  </si>
  <si>
    <t>Teardrops</t>
  </si>
  <si>
    <t>TA 4882</t>
  </si>
  <si>
    <t>Shalamar</t>
  </si>
  <si>
    <t>Circumstantial Evidence</t>
  </si>
  <si>
    <t>SOLD 127833</t>
  </si>
  <si>
    <t>Shango</t>
  </si>
  <si>
    <t>Zulu Groove</t>
  </si>
  <si>
    <t>CEL 163, 08.22836</t>
  </si>
  <si>
    <t>Shanice</t>
  </si>
  <si>
    <t>(Baby Tell Me) Can You Dance</t>
  </si>
  <si>
    <t>392252-1, 392 252-1</t>
  </si>
  <si>
    <t>Shannon</t>
  </si>
  <si>
    <t>Sweet Somebody / My Heart's Divided</t>
  </si>
  <si>
    <t>Emergency Records</t>
  </si>
  <si>
    <t>120·19·015</t>
  </si>
  <si>
    <t>Sharon Dee Clarke</t>
  </si>
  <si>
    <t>Dance Your Way Out Of The Door</t>
  </si>
  <si>
    <t>Sheena Easton</t>
  </si>
  <si>
    <t>Do It For Love</t>
  </si>
  <si>
    <t>1C K 060 20 0909 6, 060-20 0909 6</t>
  </si>
  <si>
    <t>Sugar Walls</t>
  </si>
  <si>
    <t>1A K060-20 0526 6</t>
  </si>
  <si>
    <t>Sidney Bechet</t>
  </si>
  <si>
    <t>Sleepy Time Down South (Volume 1 (1932-1941))</t>
  </si>
  <si>
    <t>730 560, 730.560</t>
  </si>
  <si>
    <t>Sigue Sigue Sputnik, Stock, Aitken &amp; Waterman</t>
  </si>
  <si>
    <t>Success</t>
  </si>
  <si>
    <t>EMI Electrola, EMI</t>
  </si>
  <si>
    <t>060-20 3066 6, 20 3066 6</t>
  </si>
  <si>
    <t>Silver Convention</t>
  </si>
  <si>
    <t>Get Up And Boogie</t>
  </si>
  <si>
    <t>Papillon</t>
  </si>
  <si>
    <t>PAPL 2001</t>
  </si>
  <si>
    <t>Simple Minds</t>
  </si>
  <si>
    <t>Life In A Day</t>
  </si>
  <si>
    <t>204 940</t>
  </si>
  <si>
    <t>Sister Feelings Call</t>
  </si>
  <si>
    <t>205 154, 205 154-270, OVED 2</t>
  </si>
  <si>
    <t>Simply Red</t>
  </si>
  <si>
    <t>Men And Women</t>
  </si>
  <si>
    <t>242071-1, WX85</t>
  </si>
  <si>
    <t>60727-1, 9 60727-1</t>
  </si>
  <si>
    <t>Sister Sledge</t>
  </si>
  <si>
    <t>All American Girls</t>
  </si>
  <si>
    <t>ATL 20.246</t>
  </si>
  <si>
    <t>Skool Boyz</t>
  </si>
  <si>
    <t>Superfine / Can We Do It Again</t>
  </si>
  <si>
    <t>CBSA 12.6379, A 12.6379, A12-6379</t>
  </si>
  <si>
    <t>Slade</t>
  </si>
  <si>
    <t>My Oh My</t>
  </si>
  <si>
    <t>RCAT 373</t>
  </si>
  <si>
    <t>Old New Borrowed And Blue</t>
  </si>
  <si>
    <t>2460 222</t>
  </si>
  <si>
    <t>Slim "88" Wilson - Homer And The Barnstormers - The Wanderin' Five</t>
  </si>
  <si>
    <t>Billy's Barrelhouse</t>
  </si>
  <si>
    <t>Somerset</t>
  </si>
  <si>
    <t>ST-DL-581</t>
  </si>
  <si>
    <t>Slim Whitman</t>
  </si>
  <si>
    <t>15th Anniversary Album</t>
  </si>
  <si>
    <t>5C 054-92162</t>
  </si>
  <si>
    <t>On back there was a sticker ripped of about 6cm</t>
  </si>
  <si>
    <t>Sly &amp; Robbie</t>
  </si>
  <si>
    <t>Dance Hall</t>
  </si>
  <si>
    <t>0-96536</t>
  </si>
  <si>
    <t>Smithereens</t>
  </si>
  <si>
    <t>(You Is) A Guarantee For Love</t>
  </si>
  <si>
    <t>Idiot Records</t>
  </si>
  <si>
    <t>248 916-0</t>
  </si>
  <si>
    <t>Sniff 'n' the Tears</t>
  </si>
  <si>
    <t>Fickle Heart</t>
  </si>
  <si>
    <t>CWK 3002</t>
  </si>
  <si>
    <t xml:space="preserve">Snoopy </t>
  </si>
  <si>
    <t>Snoopy</t>
  </si>
  <si>
    <t xml:space="preserve">Solution </t>
  </si>
  <si>
    <t>Fully Interlocking</t>
  </si>
  <si>
    <t>5C 062-99 506, 5C 062-99506</t>
  </si>
  <si>
    <t>Runaway</t>
  </si>
  <si>
    <t>CBS 85542</t>
  </si>
  <si>
    <t>Sophia George / Winner All Stars</t>
  </si>
  <si>
    <t>Girlie Girlie / Girl Rush</t>
  </si>
  <si>
    <t>151.208, WIN/T01</t>
  </si>
  <si>
    <t>Soul Club</t>
  </si>
  <si>
    <t>I Want Your Guy</t>
  </si>
  <si>
    <t>MCA-23735</t>
  </si>
  <si>
    <t xml:space="preserve">Space Monkey </t>
  </si>
  <si>
    <t>Can't Stop Running</t>
  </si>
  <si>
    <t>Inner Vision</t>
  </si>
  <si>
    <t>TA 3742</t>
  </si>
  <si>
    <t>Spandau Ballet</t>
  </si>
  <si>
    <t>Fight For Ourselves</t>
  </si>
  <si>
    <t>CBS, Reformation</t>
  </si>
  <si>
    <t>TA 7264</t>
  </si>
  <si>
    <t>Parade</t>
  </si>
  <si>
    <t>Reformation, Chrysalis</t>
  </si>
  <si>
    <t>CDL 1473</t>
  </si>
  <si>
    <t>206 378</t>
  </si>
  <si>
    <t>Through The Barricades</t>
  </si>
  <si>
    <t>CBS 450259 1</t>
  </si>
  <si>
    <t>Spargo</t>
  </si>
  <si>
    <t>So Funny (Special Maxi Version)</t>
  </si>
  <si>
    <t>2141 636</t>
  </si>
  <si>
    <t>Sparks</t>
  </si>
  <si>
    <t>28 142 XOT</t>
  </si>
  <si>
    <t>Spoonie Gee</t>
  </si>
  <si>
    <t>The Big Beat</t>
  </si>
  <si>
    <t>EPCA 12-3942</t>
  </si>
  <si>
    <t>Spyro Gyra</t>
  </si>
  <si>
    <t>Morning Dance</t>
  </si>
  <si>
    <t>201 405-320</t>
  </si>
  <si>
    <t>Stacy Lattisaw</t>
  </si>
  <si>
    <t>Sneakin' Out</t>
  </si>
  <si>
    <t>K 11770 (T), 0-99970</t>
  </si>
  <si>
    <t>Stan Getz</t>
  </si>
  <si>
    <t>Marrakesh Express</t>
  </si>
  <si>
    <t>MGM Records</t>
  </si>
  <si>
    <t>2315 012</t>
  </si>
  <si>
    <t>Stars On 45</t>
  </si>
  <si>
    <t>Stars On 45 Vol. 2</t>
  </si>
  <si>
    <t>Status Quo</t>
  </si>
  <si>
    <t>Just Supposin'...</t>
  </si>
  <si>
    <t>6302 057</t>
  </si>
  <si>
    <t>6641 590</t>
  </si>
  <si>
    <t>Never Too Late</t>
  </si>
  <si>
    <t>6302 104</t>
  </si>
  <si>
    <t>On The Level</t>
  </si>
  <si>
    <t>6360 117</t>
  </si>
  <si>
    <t>Pictures Of Matchstick Men</t>
  </si>
  <si>
    <t>HMA 257</t>
  </si>
  <si>
    <t>Quo</t>
  </si>
  <si>
    <t>SP 3649</t>
  </si>
  <si>
    <t>HMA 260</t>
  </si>
  <si>
    <t>Steely Dan</t>
  </si>
  <si>
    <t>The Royal Scam</t>
  </si>
  <si>
    <t>ABCL 5161</t>
  </si>
  <si>
    <t>Stefan Dennis</t>
  </si>
  <si>
    <t>Don't It Make You Feel Good</t>
  </si>
  <si>
    <t xml:space="preserve">Sublime Records </t>
  </si>
  <si>
    <t>LIMET 105</t>
  </si>
  <si>
    <t>Stefan Grossman</t>
  </si>
  <si>
    <t>Those Pleasant Days</t>
  </si>
  <si>
    <t>TRA 246</t>
  </si>
  <si>
    <t>Stéphane Grappelli</t>
  </si>
  <si>
    <t>Django</t>
  </si>
  <si>
    <t>Stephanie Mills</t>
  </si>
  <si>
    <t>Rising Desire / I Have Learned To Respect The Power Of Love (Remixed Version)</t>
  </si>
  <si>
    <t>MCA-23644</t>
  </si>
  <si>
    <t>Stephen Stills</t>
  </si>
  <si>
    <t>Stephen Stills 2</t>
  </si>
  <si>
    <t>50.007, 50 007</t>
  </si>
  <si>
    <t>Steve Harley &amp; Cockney Rebel</t>
  </si>
  <si>
    <t>The Best Years Of Our Lives</t>
  </si>
  <si>
    <t>5C 062 05793</t>
  </si>
  <si>
    <t>EMC 3068</t>
  </si>
  <si>
    <t>Timeless Flight</t>
  </si>
  <si>
    <t>5 C062-06000</t>
  </si>
  <si>
    <t>Steve Howe</t>
  </si>
  <si>
    <t>Beginnings</t>
  </si>
  <si>
    <t>ATL 50 151</t>
  </si>
  <si>
    <t>Steve Miller Band</t>
  </si>
  <si>
    <t>Abracadabra</t>
  </si>
  <si>
    <t>6302 204</t>
  </si>
  <si>
    <t>Book Of Dreams</t>
  </si>
  <si>
    <t>6303 926</t>
  </si>
  <si>
    <t>Price sticker on sleeve &amp; some damage on right side</t>
  </si>
  <si>
    <t>Fly Like An Eagle</t>
  </si>
  <si>
    <t>ST-11497</t>
  </si>
  <si>
    <t>Circle Of Love</t>
  </si>
  <si>
    <t>6302 061</t>
  </si>
  <si>
    <t>Steven Dante</t>
  </si>
  <si>
    <t>Why Can't You Sit Still</t>
  </si>
  <si>
    <t>4V9-43117</t>
  </si>
  <si>
    <t>Stevie Wonder</t>
  </si>
  <si>
    <t>Go Home</t>
  </si>
  <si>
    <t>ZT40502</t>
  </si>
  <si>
    <t>In Square Circle</t>
  </si>
  <si>
    <t>Tamla</t>
  </si>
  <si>
    <t>SFL1 0135</t>
  </si>
  <si>
    <t>Songs In The Key Of Life</t>
  </si>
  <si>
    <t>5C 158-97900/1, 1A 158-97900, 1C 190-97 900/01</t>
  </si>
  <si>
    <t>2xLP, Album + 7", EP</t>
  </si>
  <si>
    <t>written on sleeve; no booklet; no 7"</t>
  </si>
  <si>
    <t>Sting</t>
  </si>
  <si>
    <t>The Dream Of The Blue Turtles</t>
  </si>
  <si>
    <t>DREMP1, 39 6908-1</t>
  </si>
  <si>
    <t>PGP RTB, A&amp;M Records</t>
  </si>
  <si>
    <t>2223031, SP-3750</t>
  </si>
  <si>
    <t>Stock, Aitken &amp; Waterman</t>
  </si>
  <si>
    <t>Packjammed (With The Party Posse)</t>
  </si>
  <si>
    <t>PWL Records, BMG</t>
  </si>
  <si>
    <t>ZT41700, ZT 41700</t>
  </si>
  <si>
    <t>Roadblock</t>
  </si>
  <si>
    <t>PT41484, ZT 41484</t>
  </si>
  <si>
    <t>Stoney &amp; Meatloaf</t>
  </si>
  <si>
    <t>Rare Earth, Rare Earth</t>
  </si>
  <si>
    <t>R528L, R 528L</t>
  </si>
  <si>
    <t>Stories</t>
  </si>
  <si>
    <t>About Us</t>
  </si>
  <si>
    <t>Kama Sutra</t>
  </si>
  <si>
    <t>KSBS 2068</t>
  </si>
  <si>
    <t>Styx</t>
  </si>
  <si>
    <t>Crystal Ball</t>
  </si>
  <si>
    <t>AMLH 64604</t>
  </si>
  <si>
    <t>Sueño Latino</t>
  </si>
  <si>
    <t>Luxuria</t>
  </si>
  <si>
    <t>BCM 12379, BCM 379 X</t>
  </si>
  <si>
    <t>Superball '63</t>
  </si>
  <si>
    <t>Loadstar</t>
  </si>
  <si>
    <t>Big Money Inc.</t>
  </si>
  <si>
    <t>BMI-036</t>
  </si>
  <si>
    <t>Supertramp</t>
  </si>
  <si>
    <t>Crisis? What Crisis?</t>
  </si>
  <si>
    <t>89 651 XOT</t>
  </si>
  <si>
    <t>Even In The Quietest Moments...</t>
  </si>
  <si>
    <t>AMLK 64634</t>
  </si>
  <si>
    <t>EKS-75045</t>
  </si>
  <si>
    <t>Sweet Sensation</t>
  </si>
  <si>
    <t>Never Let You Go</t>
  </si>
  <si>
    <t>ATCO Records</t>
  </si>
  <si>
    <t>0-96636</t>
  </si>
  <si>
    <t xml:space="preserve">Switch </t>
  </si>
  <si>
    <t>Reaching For Tomorrow</t>
  </si>
  <si>
    <t>Gordy</t>
  </si>
  <si>
    <t>G8-993M1</t>
  </si>
  <si>
    <t xml:space="preserve">Sybian Vs. DJ Tony </t>
  </si>
  <si>
    <t>Krekwakwou / This Is Hell</t>
  </si>
  <si>
    <t>Superplastik</t>
  </si>
  <si>
    <t>SPK 019-5</t>
  </si>
  <si>
    <t>T. Rex</t>
  </si>
  <si>
    <t>The Best Of T. Rex</t>
  </si>
  <si>
    <t>5C052.92 453</t>
  </si>
  <si>
    <t>T'Pau</t>
  </si>
  <si>
    <t>Heart And Soul</t>
  </si>
  <si>
    <t>609 187-213</t>
  </si>
  <si>
    <t>Tata Mirando And His Gipsy Orchestra</t>
  </si>
  <si>
    <t>Gipsy Fire</t>
  </si>
  <si>
    <t>6957 088</t>
  </si>
  <si>
    <t>Taylor Dayne</t>
  </si>
  <si>
    <t>Don't Rush Me</t>
  </si>
  <si>
    <t>611 687</t>
  </si>
  <si>
    <t>Tear It Up</t>
  </si>
  <si>
    <t>Deranged Records</t>
  </si>
  <si>
    <t>DERA08A</t>
  </si>
  <si>
    <t>Technogod</t>
  </si>
  <si>
    <t>Intoxigen</t>
  </si>
  <si>
    <t>Tempo 211</t>
  </si>
  <si>
    <t>Sealed</t>
  </si>
  <si>
    <t>Teri DeSario</t>
  </si>
  <si>
    <t>Moonlight Madness</t>
  </si>
  <si>
    <t>Casablanca, Vogue</t>
  </si>
  <si>
    <t xml:space="preserve">Texas </t>
  </si>
  <si>
    <t>Texas</t>
  </si>
  <si>
    <t>BELL 1128</t>
  </si>
  <si>
    <t>The Alan Parsons Project</t>
  </si>
  <si>
    <t>I Robot</t>
  </si>
  <si>
    <t>201 148 - 320</t>
  </si>
  <si>
    <t>Pyramid</t>
  </si>
  <si>
    <t>SPART 4C 058-60792</t>
  </si>
  <si>
    <t>The Alarm</t>
  </si>
  <si>
    <t>The Chant Has Just Begun</t>
  </si>
  <si>
    <t>ILSA 12-4776</t>
  </si>
  <si>
    <t>The Allman Brothers Band</t>
  </si>
  <si>
    <t>Brothers And Sisters</t>
  </si>
  <si>
    <t>Capricorn Records</t>
  </si>
  <si>
    <t>CAP 47 507</t>
  </si>
  <si>
    <t>The Animals</t>
  </si>
  <si>
    <t>House Of The Rising Sun</t>
  </si>
  <si>
    <t>1A022-58140</t>
  </si>
  <si>
    <t>The Most Of</t>
  </si>
  <si>
    <t>MFP 5218</t>
  </si>
  <si>
    <t>The Armoury Show</t>
  </si>
  <si>
    <t>Castles In Spain (Wubb Dug Mix)</t>
  </si>
  <si>
    <t>12R 6079</t>
  </si>
  <si>
    <t>The B-52's</t>
  </si>
  <si>
    <t>Wild Planet</t>
  </si>
  <si>
    <t>202 587, 202 587-320</t>
  </si>
  <si>
    <t>The Bay Big Band</t>
  </si>
  <si>
    <t>Memories Of Tommy Dorsey</t>
  </si>
  <si>
    <t>635 045</t>
  </si>
  <si>
    <t>The Beach Boys</t>
  </si>
  <si>
    <t>5C 180-81675/6</t>
  </si>
  <si>
    <t>5C 180.81675/6</t>
  </si>
  <si>
    <t>Best Of The Beach Boys, Vol. 2</t>
  </si>
  <si>
    <t>Starline, Capitol Records</t>
  </si>
  <si>
    <t>DT 2706</t>
  </si>
  <si>
    <t>Bests 40 Greatest Hits</t>
  </si>
  <si>
    <t>1A 138-85750/51</t>
  </si>
  <si>
    <t>Love You</t>
  </si>
  <si>
    <t>REP 54087, MSK 2258</t>
  </si>
  <si>
    <t>The Definite Album</t>
  </si>
  <si>
    <t>5C 046-80279 X</t>
  </si>
  <si>
    <t>5C052.80279 X</t>
  </si>
  <si>
    <t xml:space="preserve">The Beat </t>
  </si>
  <si>
    <t>Wha'ppen?</t>
  </si>
  <si>
    <t>Ariola Benelux</t>
  </si>
  <si>
    <t>What Is Beat?</t>
  </si>
  <si>
    <t>Go-Feet Records</t>
  </si>
  <si>
    <t>BEAT 6</t>
  </si>
  <si>
    <t>The Beatles</t>
  </si>
  <si>
    <t>1962-1966</t>
  </si>
  <si>
    <t>5C 184-05 307/08</t>
  </si>
  <si>
    <t>1967-1970</t>
  </si>
  <si>
    <t>5C 184-05 309/10</t>
  </si>
  <si>
    <t>Beatles' Greatest</t>
  </si>
  <si>
    <t>Parlophone, Odeon</t>
  </si>
  <si>
    <t>OMHS 3001</t>
  </si>
  <si>
    <t>LP, Comp, RE, Gol</t>
  </si>
  <si>
    <t>Help!</t>
  </si>
  <si>
    <t>PMC 1255</t>
  </si>
  <si>
    <t>Rock 'n' Roll Music Vol. 1</t>
  </si>
  <si>
    <t>1A022-58130, 1A 022-58130</t>
  </si>
  <si>
    <t>Rock 'n' Roll Music, Volume 2</t>
  </si>
  <si>
    <t>1A022-58131, 1A 022-58131</t>
  </si>
  <si>
    <t>The Beholder Meets DJ Zany</t>
  </si>
  <si>
    <t>Euphoria / Fear Reigns Today</t>
  </si>
  <si>
    <t xml:space="preserve">Seismic Records </t>
  </si>
  <si>
    <t>SMC025</t>
  </si>
  <si>
    <t>The Blow Monkeys</t>
  </si>
  <si>
    <t>Springtime For The World</t>
  </si>
  <si>
    <t>PL 74539</t>
  </si>
  <si>
    <t>Ensign</t>
  </si>
  <si>
    <t xml:space="preserve">The Blue Band </t>
  </si>
  <si>
    <t>Slithering</t>
  </si>
  <si>
    <t>The Bluebells</t>
  </si>
  <si>
    <t>Sugar Bridge</t>
  </si>
  <si>
    <t>LONX 27</t>
  </si>
  <si>
    <t>The Blues Brothers</t>
  </si>
  <si>
    <t>Made In America</t>
  </si>
  <si>
    <t>ATL 50 768</t>
  </si>
  <si>
    <t>The Boomtown Rats</t>
  </si>
  <si>
    <t>Mondo Bongo</t>
  </si>
  <si>
    <t>6359 042</t>
  </si>
  <si>
    <t>The Fine Art Of Surfacing</t>
  </si>
  <si>
    <t>6310 960</t>
  </si>
  <si>
    <t>The Brooklyn, Bronx &amp; Queens Band</t>
  </si>
  <si>
    <t>Minutes Away (New Extended Version)</t>
  </si>
  <si>
    <t>COOLX 112</t>
  </si>
  <si>
    <t>The Buddy Odor Stop</t>
  </si>
  <si>
    <t>Buddy Odor Is A Gas!</t>
  </si>
  <si>
    <t>The Byrds</t>
  </si>
  <si>
    <t>20 Golden Hits</t>
  </si>
  <si>
    <t xml:space="preserve">Villa </t>
  </si>
  <si>
    <t>ADE H42</t>
  </si>
  <si>
    <t>EMB 31381</t>
  </si>
  <si>
    <t>The Byrds' Greatest Hits</t>
  </si>
  <si>
    <t>S 63107</t>
  </si>
  <si>
    <t>The Cars</t>
  </si>
  <si>
    <t>Hello Again (Special 12 Inch Remix By Arthur Baker)</t>
  </si>
  <si>
    <t>966 929-0</t>
  </si>
  <si>
    <t>The Cattlemen / Gene Martin</t>
  </si>
  <si>
    <t>Songs Of The West</t>
  </si>
  <si>
    <t>Reader's Digest</t>
  </si>
  <si>
    <t>DRDS 9137</t>
  </si>
  <si>
    <t>The Chief Party Rocker Feat. Lil' Jon &amp; The East Side Boyz</t>
  </si>
  <si>
    <t>I'm A Down South Ni****</t>
  </si>
  <si>
    <t>AV95</t>
  </si>
  <si>
    <t>The Coconuts</t>
  </si>
  <si>
    <t>Did You Have To Love Me Like You Did</t>
  </si>
  <si>
    <t>12EA 156</t>
  </si>
  <si>
    <t>The Communards</t>
  </si>
  <si>
    <t>Tomorrow</t>
  </si>
  <si>
    <t>886 192-1</t>
  </si>
  <si>
    <t>The Concept</t>
  </si>
  <si>
    <t>Mr. D.J.</t>
  </si>
  <si>
    <t>602 139, 602 139-213</t>
  </si>
  <si>
    <t>The Cookie Crew</t>
  </si>
  <si>
    <t>Females (Get On Up)</t>
  </si>
  <si>
    <t>TORSO 12053</t>
  </si>
  <si>
    <t>The Crusaders</t>
  </si>
  <si>
    <t>Rhapsody And Blues</t>
  </si>
  <si>
    <t>MCA 4095</t>
  </si>
  <si>
    <t>The Dave Edmunds Band</t>
  </si>
  <si>
    <t>I Hear You Rockin'</t>
  </si>
  <si>
    <t>208 228, 208228</t>
  </si>
  <si>
    <t>The Del Fuegos</t>
  </si>
  <si>
    <t>Stand Up</t>
  </si>
  <si>
    <t>London Records, Slash</t>
  </si>
  <si>
    <t>828050-1</t>
  </si>
  <si>
    <t>The Disco All Stars</t>
  </si>
  <si>
    <t>Keep That Rhythm Goin'</t>
  </si>
  <si>
    <t>The Dogcatcher</t>
  </si>
  <si>
    <t>The Pit Bull</t>
  </si>
  <si>
    <t>G &amp; H Records</t>
  </si>
  <si>
    <t>G &amp; H 309</t>
  </si>
  <si>
    <t>The Doobie Brothers</t>
  </si>
  <si>
    <t>Best Of The Doobies Volume II</t>
  </si>
  <si>
    <t>BSK 3612</t>
  </si>
  <si>
    <t>Livin' On The Fault Line</t>
  </si>
  <si>
    <t>WB 56 383</t>
  </si>
  <si>
    <t>Takin' It To The Streets</t>
  </si>
  <si>
    <t>WB 56196</t>
  </si>
  <si>
    <t>The Captain And Me</t>
  </si>
  <si>
    <t>WB 46217</t>
  </si>
  <si>
    <t>Toulouse Street</t>
  </si>
  <si>
    <t>K 46183</t>
  </si>
  <si>
    <t>The Equals</t>
  </si>
  <si>
    <t>The Equals Greatest Hits</t>
  </si>
  <si>
    <t>4M048-97163</t>
  </si>
  <si>
    <t>The Fortunes</t>
  </si>
  <si>
    <t>All The Hits And More</t>
  </si>
  <si>
    <t>Qualitel</t>
  </si>
  <si>
    <t>Q-LP 245-1</t>
  </si>
  <si>
    <t>LP, Album, Comp, Gat</t>
  </si>
  <si>
    <t>Golden Hits</t>
  </si>
  <si>
    <t>6440 708</t>
  </si>
  <si>
    <t>The Foundations</t>
  </si>
  <si>
    <t>Golden Hour Of The Foundations Greatest Hits</t>
  </si>
  <si>
    <t>Golden Hour</t>
  </si>
  <si>
    <t>GH574</t>
  </si>
  <si>
    <t>The Four Seasons</t>
  </si>
  <si>
    <t>The Four Seasons Story</t>
  </si>
  <si>
    <t>DAPS 1001, PS 7000-2</t>
  </si>
  <si>
    <t>The Gap Band</t>
  </si>
  <si>
    <t>I'm Gonna Git You Sucka</t>
  </si>
  <si>
    <t>612 016, 612016</t>
  </si>
  <si>
    <t>The Guess Who</t>
  </si>
  <si>
    <t>The Best Of The Guess Who</t>
  </si>
  <si>
    <t>AYL1-3662</t>
  </si>
  <si>
    <t>The Greatest Of The Guess Who</t>
  </si>
  <si>
    <t>AYL1-3746</t>
  </si>
  <si>
    <t>The Hell Cats</t>
  </si>
  <si>
    <t>Both Sides World</t>
  </si>
  <si>
    <t>HCLP 19582</t>
  </si>
  <si>
    <t>The Hep Stars</t>
  </si>
  <si>
    <t>Olga Records</t>
  </si>
  <si>
    <t>LPO 04</t>
  </si>
  <si>
    <t>The Hollies</t>
  </si>
  <si>
    <t>Hollies Live Hits</t>
  </si>
  <si>
    <t>2383 428</t>
  </si>
  <si>
    <t>Hollies Sing Hollies</t>
  </si>
  <si>
    <t>5C 062-90723</t>
  </si>
  <si>
    <t>2670 209</t>
  </si>
  <si>
    <t>Hollies. Live Hits.</t>
  </si>
  <si>
    <t>Long Cool Woman In A Black Dress</t>
  </si>
  <si>
    <t>1A022-58056</t>
  </si>
  <si>
    <t>The Human League</t>
  </si>
  <si>
    <t>Hysteria</t>
  </si>
  <si>
    <t>206 307, 97498</t>
  </si>
  <si>
    <t>The Icicle Works</t>
  </si>
  <si>
    <t>Blind</t>
  </si>
  <si>
    <t>8424-1-H-</t>
  </si>
  <si>
    <t>The Increadible T. H. Scratchers Starring: Freddy Love</t>
  </si>
  <si>
    <t>Hip-Hop-Bommi-Bop</t>
  </si>
  <si>
    <t>608 141, 608 141 - 213, tot 5</t>
  </si>
  <si>
    <t>The Invaders Steelband</t>
  </si>
  <si>
    <t>Distant Shores</t>
  </si>
  <si>
    <t>The Irish Rovers</t>
  </si>
  <si>
    <t>Wasn't That A Party</t>
  </si>
  <si>
    <t>84974, JE 37107</t>
  </si>
  <si>
    <t>The J. Geils Band</t>
  </si>
  <si>
    <t>Freeze-Frame</t>
  </si>
  <si>
    <t>1A 064-400064, SOO-17062</t>
  </si>
  <si>
    <t>The Jam</t>
  </si>
  <si>
    <t>A Town Called Malice</t>
  </si>
  <si>
    <t>2141 483</t>
  </si>
  <si>
    <t>The Jamaica Boys</t>
  </si>
  <si>
    <t>Let Me Hold You Closer</t>
  </si>
  <si>
    <t>COOLX 113</t>
  </si>
  <si>
    <t>The Jess Roden Band</t>
  </si>
  <si>
    <t>25005 ET</t>
  </si>
  <si>
    <t>The KGB's</t>
  </si>
  <si>
    <t>Hip Style</t>
  </si>
  <si>
    <t>Green Force</t>
  </si>
  <si>
    <t>GEE 033</t>
  </si>
  <si>
    <t>The Kinks</t>
  </si>
  <si>
    <t>Ronco</t>
  </si>
  <si>
    <t>RPL 2031</t>
  </si>
  <si>
    <t>Golden Hour Of The Kinks</t>
  </si>
  <si>
    <t>GH 501</t>
  </si>
  <si>
    <t>Lola</t>
  </si>
  <si>
    <t>HMA 201</t>
  </si>
  <si>
    <t xml:space="preserve">The Knack </t>
  </si>
  <si>
    <t>...But The Little Girls Understand</t>
  </si>
  <si>
    <t>1A 062-86080</t>
  </si>
  <si>
    <t>The Korgis</t>
  </si>
  <si>
    <t>Dumb Waiters</t>
  </si>
  <si>
    <t>Rialto</t>
  </si>
  <si>
    <t>The Long Honeymoon</t>
  </si>
  <si>
    <t>The Amazoon</t>
  </si>
  <si>
    <t>AMX 106</t>
  </si>
  <si>
    <t>The Lovin' Spoonful</t>
  </si>
  <si>
    <t>The Very Best Of The Lovin' Spoonful</t>
  </si>
  <si>
    <t>The Mamas &amp; The Papas</t>
  </si>
  <si>
    <t>Best Of The Mamas &amp; The Papas - Monday Monday</t>
  </si>
  <si>
    <t>SPR 90025</t>
  </si>
  <si>
    <t>DS-50010</t>
  </si>
  <si>
    <t>The Manhattan Transfer</t>
  </si>
  <si>
    <t>The Mark &amp; Clark Band</t>
  </si>
  <si>
    <t>Double Take</t>
  </si>
  <si>
    <t>CBS 82068</t>
  </si>
  <si>
    <t>The Maxx</t>
  </si>
  <si>
    <t>Your Highness</t>
  </si>
  <si>
    <t>The Melted Americans</t>
  </si>
  <si>
    <t>Evil Monkey Bowl</t>
  </si>
  <si>
    <t>RESONANCE 33-8923</t>
  </si>
  <si>
    <t xml:space="preserve">The Millionaires </t>
  </si>
  <si>
    <t>The Queen Of Santa Maria</t>
  </si>
  <si>
    <t>Fleet</t>
  </si>
  <si>
    <t xml:space="preserve">The Mo </t>
  </si>
  <si>
    <t>Mo</t>
  </si>
  <si>
    <t>Backdoor</t>
  </si>
  <si>
    <t>6350 051</t>
  </si>
  <si>
    <t>small stickers on sleeve</t>
  </si>
  <si>
    <t>The Monkees</t>
  </si>
  <si>
    <t>Hey-Hey-It's The Monkees : 20 Smash Hits</t>
  </si>
  <si>
    <t>Platinum Music</t>
  </si>
  <si>
    <t>PLAT 005</t>
  </si>
  <si>
    <t>The Moody Blues</t>
  </si>
  <si>
    <t>Caught Live +5</t>
  </si>
  <si>
    <t>2PS 690, 2PS 691</t>
  </si>
  <si>
    <t>Octave</t>
  </si>
  <si>
    <t>6376 125</t>
  </si>
  <si>
    <t>LP, Album, M/Print, Gat</t>
  </si>
  <si>
    <t>Seventh Sojourn</t>
  </si>
  <si>
    <t xml:space="preserve">Threshold </t>
  </si>
  <si>
    <t>THS 7</t>
  </si>
  <si>
    <t>The Great Moody Blues</t>
  </si>
  <si>
    <t>6645 300, DXU 300 001</t>
  </si>
  <si>
    <t>2xLP, Comp, RE, Gat</t>
  </si>
  <si>
    <t>The Moody Blues Story</t>
  </si>
  <si>
    <t>6641 913</t>
  </si>
  <si>
    <t>The Other Side Of Life</t>
  </si>
  <si>
    <t>PDS 1 6428</t>
  </si>
  <si>
    <t>The Move</t>
  </si>
  <si>
    <t>The Greatest Hits Vol. 1</t>
  </si>
  <si>
    <t>SHM 952</t>
  </si>
  <si>
    <t>The New Seekers</t>
  </si>
  <si>
    <t>Beg, Steal Or Borrow</t>
  </si>
  <si>
    <t>2435 601</t>
  </si>
  <si>
    <t>The Nice</t>
  </si>
  <si>
    <t>203 765</t>
  </si>
  <si>
    <t>The Best Of The Nice</t>
  </si>
  <si>
    <t>Immediate</t>
  </si>
  <si>
    <t>1C 048-90 674</t>
  </si>
  <si>
    <t>The Nylons</t>
  </si>
  <si>
    <t>One Size Fits All</t>
  </si>
  <si>
    <t>Attic</t>
  </si>
  <si>
    <t>RR 9926</t>
  </si>
  <si>
    <t>Seamless</t>
  </si>
  <si>
    <t>Roadrunner Productions</t>
  </si>
  <si>
    <t>RR9856</t>
  </si>
  <si>
    <t>RR 9843</t>
  </si>
  <si>
    <t>The Oscar Peterson Big 6</t>
  </si>
  <si>
    <t>The Oscar Peterson Big 6 At The Montreux Jazz Festival 1975</t>
  </si>
  <si>
    <t>2310 747</t>
  </si>
  <si>
    <t>The Pale Fountains</t>
  </si>
  <si>
    <t>... From Across The Kitchen Table</t>
  </si>
  <si>
    <t>206 872, 206 872-620</t>
  </si>
  <si>
    <t>The Pasadenas</t>
  </si>
  <si>
    <t>Tribute</t>
  </si>
  <si>
    <t>CBS 651594 6</t>
  </si>
  <si>
    <t>The Photos</t>
  </si>
  <si>
    <t>There's Always Work</t>
  </si>
  <si>
    <t>12 RIA 16</t>
  </si>
  <si>
    <t>The Plastic Ono Band</t>
  </si>
  <si>
    <t>Live Peace In Toronto 1969</t>
  </si>
  <si>
    <t>1 C 062-90 877</t>
  </si>
  <si>
    <t>The Platters</t>
  </si>
  <si>
    <t>Only You</t>
  </si>
  <si>
    <t>6619 007</t>
  </si>
  <si>
    <t>The Great Pretender</t>
  </si>
  <si>
    <t>SHM 843</t>
  </si>
  <si>
    <t>The Great Pretender - The Greatest Hits Series Vol. 1</t>
  </si>
  <si>
    <t>Mr. Pickwick</t>
  </si>
  <si>
    <t>MPD 014</t>
  </si>
  <si>
    <t>The Police</t>
  </si>
  <si>
    <t>Reggatta De Blanc</t>
  </si>
  <si>
    <t>AMLH 64792</t>
  </si>
  <si>
    <t>The Power Station</t>
  </si>
  <si>
    <t>The Power Station 33⅓</t>
  </si>
  <si>
    <t>1A 064-24 0297 1, 064-24 0297 1</t>
  </si>
  <si>
    <t>The Pretenders</t>
  </si>
  <si>
    <t>Pretenders</t>
  </si>
  <si>
    <t xml:space="preserve">Real Records </t>
  </si>
  <si>
    <t>WBN 56.774</t>
  </si>
  <si>
    <t>Pretenders II</t>
  </si>
  <si>
    <t>K 56924, K 56.924, (SRK 3572)</t>
  </si>
  <si>
    <t>The Quick</t>
  </si>
  <si>
    <t>Fascinating Rhythm</t>
  </si>
  <si>
    <t>EPC 85569</t>
  </si>
  <si>
    <t>The Raiders</t>
  </si>
  <si>
    <t>Electric Ant</t>
  </si>
  <si>
    <t>POLL 217</t>
  </si>
  <si>
    <t xml:space="preserve">The Raiders </t>
  </si>
  <si>
    <t>Touch Me (Killer Mix)</t>
  </si>
  <si>
    <t>CBSA 12-6531</t>
  </si>
  <si>
    <t>The Reggae Aces</t>
  </si>
  <si>
    <t>Reggae Revolution</t>
  </si>
  <si>
    <t>The Righteous Brothers</t>
  </si>
  <si>
    <t>Back To Back</t>
  </si>
  <si>
    <t xml:space="preserve">Omega </t>
  </si>
  <si>
    <t>The Ritchie Family</t>
  </si>
  <si>
    <t>Give Me A Break</t>
  </si>
  <si>
    <t>600.253, 600 253</t>
  </si>
  <si>
    <t>The Robert Cray Band</t>
  </si>
  <si>
    <t>Don't Be Afraid Of The Dark</t>
  </si>
  <si>
    <t>834 923-1</t>
  </si>
  <si>
    <t>The Robert DeCormier Singers</t>
  </si>
  <si>
    <t>The Folk Album</t>
  </si>
  <si>
    <t>299 014</t>
  </si>
  <si>
    <t>The Rods</t>
  </si>
  <si>
    <t>Wild Dogs</t>
  </si>
  <si>
    <t>AL 9601</t>
  </si>
  <si>
    <t>The Rolling Stones</t>
  </si>
  <si>
    <t>Big Hits (High Tide And Green Grass)</t>
  </si>
  <si>
    <t>Decca, Decca</t>
  </si>
  <si>
    <t>62 502, SAD 258-A</t>
  </si>
  <si>
    <t>LP, Comp, Club</t>
  </si>
  <si>
    <t>Black And Blue</t>
  </si>
  <si>
    <t>1A 062-63187</t>
  </si>
  <si>
    <t>Dirty Work</t>
  </si>
  <si>
    <t>CBS 86321, 86321</t>
  </si>
  <si>
    <t>Emotional Rescue</t>
  </si>
  <si>
    <t>COC 16015</t>
  </si>
  <si>
    <t>no poster</t>
  </si>
  <si>
    <t>XCOC 16015</t>
  </si>
  <si>
    <t>Get Yer Ya-Ya's Out! - The Rolling Stones In Concert</t>
  </si>
  <si>
    <t>SKL 5065</t>
  </si>
  <si>
    <t>Heartbreakers (19 Love Songs)</t>
  </si>
  <si>
    <t>6878 158</t>
  </si>
  <si>
    <t>Still Life (American Concert 1981)</t>
  </si>
  <si>
    <t>1A 064-64804</t>
  </si>
  <si>
    <t>6835 103</t>
  </si>
  <si>
    <t>The Romantics</t>
  </si>
  <si>
    <t>EPC 84095, JZ 36273</t>
  </si>
  <si>
    <t>The Royal Grand Orchestra</t>
  </si>
  <si>
    <t>Golden Glenn Miller</t>
  </si>
  <si>
    <t xml:space="preserve">Delta </t>
  </si>
  <si>
    <t>DE 8015</t>
  </si>
  <si>
    <t>The Rutles</t>
  </si>
  <si>
    <t>K 56459, BS 3151</t>
  </si>
  <si>
    <t>includes insert; original inner sleeve</t>
  </si>
  <si>
    <t>The S.O.S. Band</t>
  </si>
  <si>
    <t>No Lies</t>
  </si>
  <si>
    <t>650444 6</t>
  </si>
  <si>
    <t xml:space="preserve">The Scandalous Tribe Feat. Vamps 'N' Roses Introducing Damon </t>
  </si>
  <si>
    <t>Yes Sir, I Can Boogie</t>
  </si>
  <si>
    <t>M 547</t>
  </si>
  <si>
    <t>The Seeds</t>
  </si>
  <si>
    <t>Evil Hoodoo</t>
  </si>
  <si>
    <t>Bam-Caruso Records, Strange Things</t>
  </si>
  <si>
    <t>STRANGE PIC 1</t>
  </si>
  <si>
    <t>The Shadows</t>
  </si>
  <si>
    <t>Rock On With The Shadows</t>
  </si>
  <si>
    <t>Music For Pleasure, EMI</t>
  </si>
  <si>
    <t>1A022-58055</t>
  </si>
  <si>
    <t>Simply Shadows</t>
  </si>
  <si>
    <t>833 682-1</t>
  </si>
  <si>
    <t>The Shirts</t>
  </si>
  <si>
    <t>Street Light Shine</t>
  </si>
  <si>
    <t>1A 062-07111, 5C 062-07111</t>
  </si>
  <si>
    <t>The Sound Symposium</t>
  </si>
  <si>
    <t>Paul Simon Interpreted</t>
  </si>
  <si>
    <t>Dot Records, Dot Records</t>
  </si>
  <si>
    <t>DLP 25,871, DLP 25871</t>
  </si>
  <si>
    <t>The Specials</t>
  </si>
  <si>
    <t>More Specials</t>
  </si>
  <si>
    <t>202.848, CHR TT 202848</t>
  </si>
  <si>
    <t>The Style Council</t>
  </si>
  <si>
    <t>Our Favourite Shop</t>
  </si>
  <si>
    <t>825 700-1</t>
  </si>
  <si>
    <t>The Sun Rhythm Section</t>
  </si>
  <si>
    <t>Sun Rhythm Section On Stage</t>
  </si>
  <si>
    <t>SunJay</t>
  </si>
  <si>
    <t>SJLP 590</t>
  </si>
  <si>
    <t>The Sweet</t>
  </si>
  <si>
    <t>10 Years On Top</t>
  </si>
  <si>
    <t>CL 25183</t>
  </si>
  <si>
    <t>The Tannahill Weavers</t>
  </si>
  <si>
    <t>Passage</t>
  </si>
  <si>
    <t>Stoof</t>
  </si>
  <si>
    <t>MU 7490</t>
  </si>
  <si>
    <t>The Tubes</t>
  </si>
  <si>
    <t>Now</t>
  </si>
  <si>
    <t>AMLH 64632</t>
  </si>
  <si>
    <t>Remote Control</t>
  </si>
  <si>
    <t>AMLH 64751</t>
  </si>
  <si>
    <t>The Tumbleweeds</t>
  </si>
  <si>
    <t>Tumbleweeds</t>
  </si>
  <si>
    <t>Polydor, Doina Music</t>
  </si>
  <si>
    <t>2925 047</t>
  </si>
  <si>
    <t>The Walker Brothers</t>
  </si>
  <si>
    <t>Hitsounds</t>
  </si>
  <si>
    <t>701 577 WPY</t>
  </si>
  <si>
    <t>The Whispers</t>
  </si>
  <si>
    <t>Contagious</t>
  </si>
  <si>
    <t>Solar, Vogue</t>
  </si>
  <si>
    <t>I Can Make It Better</t>
  </si>
  <si>
    <t>FC 2233</t>
  </si>
  <si>
    <t>Rock Steady</t>
  </si>
  <si>
    <t>SOLD 127825</t>
  </si>
  <si>
    <t>The Who</t>
  </si>
  <si>
    <t>The Best From Tommy</t>
  </si>
  <si>
    <t>2383 130</t>
  </si>
  <si>
    <t>price tag damage; worn edges</t>
  </si>
  <si>
    <t>The Wolga Balalaika Orchestra, Original Schwarzmeer Kosaken Chor Soloist: Michael Minsky</t>
  </si>
  <si>
    <t>Melodies Of Russia</t>
  </si>
  <si>
    <t>Studio 33 Records</t>
  </si>
  <si>
    <t>10 036</t>
  </si>
  <si>
    <t>Thelma Houston</t>
  </si>
  <si>
    <t>If You Feel It</t>
  </si>
  <si>
    <t>PC-2216</t>
  </si>
  <si>
    <t>Theo Vaness</t>
  </si>
  <si>
    <t>As Long As It's Love / Love Me Now</t>
  </si>
  <si>
    <t>PD-8339</t>
  </si>
  <si>
    <t>Theophilus P. Wildebeeste &amp; Dee Dee Wilde</t>
  </si>
  <si>
    <t>Don't Even Think About It</t>
  </si>
  <si>
    <t>12IS 433, 12 IS 433</t>
  </si>
  <si>
    <t>Thijs Van Leer</t>
  </si>
  <si>
    <t>Plays Ravel's Bolero - Love Theme From "10"</t>
  </si>
  <si>
    <t>CBS 12-8399</t>
  </si>
  <si>
    <t>Third World</t>
  </si>
  <si>
    <t>Arise In Harmony</t>
  </si>
  <si>
    <t>202 108-320</t>
  </si>
  <si>
    <t>One Cold Vibe (Couldn't Stop Dis Ya Boogie)</t>
  </si>
  <si>
    <t>12XWIP 6485</t>
  </si>
  <si>
    <t>Try Jah Love</t>
  </si>
  <si>
    <t>CBSA 12.2063, A-12.2063</t>
  </si>
  <si>
    <t>Thirteen At Midnight</t>
  </si>
  <si>
    <t>Skin Deep</t>
  </si>
  <si>
    <t>Intercord</t>
  </si>
  <si>
    <t>INT 127.611</t>
  </si>
  <si>
    <t>Thompson Twins</t>
  </si>
  <si>
    <t>Lay Your Hands On Me</t>
  </si>
  <si>
    <t>602 112</t>
  </si>
  <si>
    <t>Love On Your Side (Rap Boy Rap)</t>
  </si>
  <si>
    <t>600 765</t>
  </si>
  <si>
    <t>You Take Me Up</t>
  </si>
  <si>
    <t>601 286</t>
  </si>
  <si>
    <t>Three Dog Night</t>
  </si>
  <si>
    <t>Harmony</t>
  </si>
  <si>
    <t>Probe</t>
  </si>
  <si>
    <t>1C 062-92 958</t>
  </si>
  <si>
    <t>Thunderstorm</t>
  </si>
  <si>
    <t>Let Me Be The One</t>
  </si>
  <si>
    <t>MS 66</t>
  </si>
  <si>
    <t>Tielman Brothers</t>
  </si>
  <si>
    <t>Rock And Roll, Our First Love</t>
  </si>
  <si>
    <t>6410 125</t>
  </si>
  <si>
    <t>Tiffany</t>
  </si>
  <si>
    <t>Could've Been</t>
  </si>
  <si>
    <t>258 073-0</t>
  </si>
  <si>
    <t>Tiger</t>
  </si>
  <si>
    <t>Bam Bam</t>
  </si>
  <si>
    <t>Ras Records Inc.</t>
  </si>
  <si>
    <t>RAS 3042</t>
  </si>
  <si>
    <t>Tight Fit</t>
  </si>
  <si>
    <t>Fantasy Island</t>
  </si>
  <si>
    <t>JIVE T13</t>
  </si>
  <si>
    <t>Tik &amp; Tok</t>
  </si>
  <si>
    <t>Cool Running</t>
  </si>
  <si>
    <t>Survival Records</t>
  </si>
  <si>
    <t>SUR 12 016</t>
  </si>
  <si>
    <t>Tim Chandell</t>
  </si>
  <si>
    <t>The Loving Moods Of Tim Chandell</t>
  </si>
  <si>
    <t>EMI, Orbitone Records</t>
  </si>
  <si>
    <t>OLP011, OLP 011</t>
  </si>
  <si>
    <t>Time Bandits</t>
  </si>
  <si>
    <t>I Won't Steal Away (Extended Re-Mix)</t>
  </si>
  <si>
    <t>CBSA 12.6976</t>
  </si>
  <si>
    <t>CBS 25484</t>
  </si>
  <si>
    <t>We'll Be Dancing (Club Remix)</t>
  </si>
  <si>
    <t>CBS 650094 6</t>
  </si>
  <si>
    <t>Time Code  Featuring Steve Sparling</t>
  </si>
  <si>
    <t>Louie Louie</t>
  </si>
  <si>
    <t>LOU T1</t>
  </si>
  <si>
    <t>Tina Charles</t>
  </si>
  <si>
    <t>Tito Rodriguez And His South American Band</t>
  </si>
  <si>
    <t>Tropicana</t>
  </si>
  <si>
    <t>669 116</t>
  </si>
  <si>
    <t>TLC</t>
  </si>
  <si>
    <t>Creep 1 - Remixes</t>
  </si>
  <si>
    <t>74321-258321</t>
  </si>
  <si>
    <t>12", W/Lbl</t>
  </si>
  <si>
    <t>To-Lips</t>
  </si>
  <si>
    <t>Desire</t>
  </si>
  <si>
    <t>CBSA 12.3503, A 12-3503</t>
  </si>
  <si>
    <t>Todd Rundgren</t>
  </si>
  <si>
    <t>Runt</t>
  </si>
  <si>
    <t>Bearsville, Bearsville</t>
  </si>
  <si>
    <t>BEA 25.501, BEA 25501</t>
  </si>
  <si>
    <t>Tol Hansse</t>
  </si>
  <si>
    <t>Moet Niet Zeuren!</t>
  </si>
  <si>
    <t>Tommy Tutone</t>
  </si>
  <si>
    <t>National Emotion</t>
  </si>
  <si>
    <t>CBS 25240</t>
  </si>
  <si>
    <t>Tone Band</t>
  </si>
  <si>
    <t>Germany Calling</t>
  </si>
  <si>
    <t>2141 418</t>
  </si>
  <si>
    <t>Tony Baxter</t>
  </si>
  <si>
    <t>Screamin' (James Who ?)</t>
  </si>
  <si>
    <t>BMC Records</t>
  </si>
  <si>
    <t>BMC 2009</t>
  </si>
  <si>
    <t>Tony! Toni! Toné!</t>
  </si>
  <si>
    <t>Little Walter</t>
  </si>
  <si>
    <t>Wing Records</t>
  </si>
  <si>
    <t>887 385-1</t>
  </si>
  <si>
    <t>Toontje Lager</t>
  </si>
  <si>
    <t>Toots Thielemans</t>
  </si>
  <si>
    <t>Yesterday &amp; Today</t>
  </si>
  <si>
    <t>299 020</t>
  </si>
  <si>
    <t>Torch Song</t>
  </si>
  <si>
    <t>Don't Look Now / P2E (Remix)</t>
  </si>
  <si>
    <t>ILSA 12.4810</t>
  </si>
  <si>
    <t>Total Contrast</t>
  </si>
  <si>
    <t>Hit And Run</t>
  </si>
  <si>
    <t>886 001-1, 886001-1</t>
  </si>
  <si>
    <t>What You Gonna Do About It</t>
  </si>
  <si>
    <t>886 053-1</t>
  </si>
  <si>
    <t>Toto Coelo</t>
  </si>
  <si>
    <t>Dracula's Tango (Sucker For Your Love) (Extended Dance Version)</t>
  </si>
  <si>
    <t>600 701, 600 701-213</t>
  </si>
  <si>
    <t>I Eat Cannibals</t>
  </si>
  <si>
    <t>4V9 03545</t>
  </si>
  <si>
    <t>Trafassi</t>
  </si>
  <si>
    <t>Brombere</t>
  </si>
  <si>
    <t>Tra Records</t>
  </si>
  <si>
    <t>Vol. 3</t>
  </si>
  <si>
    <t>Volume 6</t>
  </si>
  <si>
    <t>LP 86006</t>
  </si>
  <si>
    <t>Trouble Funk</t>
  </si>
  <si>
    <t>The Beat</t>
  </si>
  <si>
    <t>Jamtu Records</t>
  </si>
  <si>
    <t>JAM 3004</t>
  </si>
  <si>
    <t xml:space="preserve">Twiggy </t>
  </si>
  <si>
    <t>Twiggy</t>
  </si>
  <si>
    <t>Two Man Sound</t>
  </si>
  <si>
    <t>Disco Samba / Que Tal America</t>
  </si>
  <si>
    <t>Two Sisters</t>
  </si>
  <si>
    <t>B-Boys Beware (Club Mix)</t>
  </si>
  <si>
    <t>Two Two</t>
  </si>
  <si>
    <t>King Solomon's Mines</t>
  </si>
  <si>
    <t>DICE 12-17</t>
  </si>
  <si>
    <t>Two Without Hats</t>
  </si>
  <si>
    <t>Try Yazz</t>
  </si>
  <si>
    <t>ZYX 6156-12</t>
  </si>
  <si>
    <t>U2</t>
  </si>
  <si>
    <t>The Unforgettable Fire</t>
  </si>
  <si>
    <t>UB40</t>
  </si>
  <si>
    <t>Geffery Morgan...</t>
  </si>
  <si>
    <t>206 615-620, 206 615, 206 615-8</t>
  </si>
  <si>
    <t>DEP International, Virgin</t>
  </si>
  <si>
    <t>205 716, 205 716-320</t>
  </si>
  <si>
    <t>205 292, 205 292-320</t>
  </si>
  <si>
    <t>UB44</t>
  </si>
  <si>
    <t>Virgin, DEP International</t>
  </si>
  <si>
    <t>205 039-320, 205 039</t>
  </si>
  <si>
    <t>Unknown Artist</t>
  </si>
  <si>
    <t>Great Hits Made Famous By The Sweet / Slade (Sweet/Slade Hits)</t>
  </si>
  <si>
    <t>Black Tulip</t>
  </si>
  <si>
    <t>BT5007</t>
  </si>
  <si>
    <t>Make It Hot</t>
  </si>
  <si>
    <t>Buds Distribution</t>
  </si>
  <si>
    <t>BDS 796-1</t>
  </si>
  <si>
    <t>Tribute To Creedence Clearwater Revival</t>
  </si>
  <si>
    <t>BT 5003</t>
  </si>
  <si>
    <t>Up With People</t>
  </si>
  <si>
    <t>Time For The Music</t>
  </si>
  <si>
    <t>Up With People! Records</t>
  </si>
  <si>
    <t>Uriah Heep</t>
  </si>
  <si>
    <t>...Very 'Eavy ...Very 'Umble</t>
  </si>
  <si>
    <t>88 164 XAT</t>
  </si>
  <si>
    <t>Wonderworld</t>
  </si>
  <si>
    <t>28 198 XAT</t>
  </si>
  <si>
    <t>Vader Abraham</t>
  </si>
  <si>
    <t>Mooi Griekenland</t>
  </si>
  <si>
    <t>Elf Provinciën</t>
  </si>
  <si>
    <t>ELF15.99-G</t>
  </si>
  <si>
    <t>Samen Jong, Samen Oud</t>
  </si>
  <si>
    <t>ELF 15.48</t>
  </si>
  <si>
    <t>Zo Is Het Leven</t>
  </si>
  <si>
    <t>ELF 15.17</t>
  </si>
  <si>
    <t>Vader Abraham En Zijn Goede Zonen</t>
  </si>
  <si>
    <t>DA 175/176</t>
  </si>
  <si>
    <t>Van Halen</t>
  </si>
  <si>
    <t>W 5150, 925 394-1</t>
  </si>
  <si>
    <t>Van Kooten &amp; De Bie</t>
  </si>
  <si>
    <t>Draaikonten</t>
  </si>
  <si>
    <t>SV 6</t>
  </si>
  <si>
    <t>Gouden Doden (De Nagelaten Tapes Van Jacobse En Van Es)</t>
  </si>
  <si>
    <t>SVMS 1</t>
  </si>
  <si>
    <t>Vangelis</t>
  </si>
  <si>
    <t>China = 中國</t>
  </si>
  <si>
    <t>POLD 5018, 2302 090</t>
  </si>
  <si>
    <t>Heaven And Hell</t>
  </si>
  <si>
    <t>RS 1025</t>
  </si>
  <si>
    <t>YL 31626</t>
  </si>
  <si>
    <t>Vanity</t>
  </si>
  <si>
    <t>Pretty Mess</t>
  </si>
  <si>
    <t>ZC-64339</t>
  </si>
  <si>
    <t>Various</t>
  </si>
  <si>
    <t>12x12 (Mega Mixes)</t>
  </si>
  <si>
    <t>Starblend</t>
  </si>
  <si>
    <t>INCH 1</t>
  </si>
  <si>
    <t>20 Country Greats</t>
  </si>
  <si>
    <t xml:space="preserve">Arcade Records </t>
  </si>
  <si>
    <t>ADE H 15</t>
  </si>
  <si>
    <t>20 Top Speed Hits</t>
  </si>
  <si>
    <t>Arcade</t>
  </si>
  <si>
    <t>ADE H7</t>
  </si>
  <si>
    <t>Amor De Mis Amores</t>
  </si>
  <si>
    <t>01 3940 21</t>
  </si>
  <si>
    <t>Barrel-House Blues And Boogie Woogie Vol. 2</t>
  </si>
  <si>
    <t>670 183</t>
  </si>
  <si>
    <t>Beat The Bands Of Modern Dance</t>
  </si>
  <si>
    <t>Vip Records</t>
  </si>
  <si>
    <t>Benidorm - Y Viva España</t>
  </si>
  <si>
    <t>Saef</t>
  </si>
  <si>
    <t>OL-1</t>
  </si>
  <si>
    <t>Break Out</t>
  </si>
  <si>
    <t>ADEH 108</t>
  </si>
  <si>
    <t>Break Out Part 2</t>
  </si>
  <si>
    <t>ADEH 111</t>
  </si>
  <si>
    <t>Broken Dreams (28 Heartbreaking Love Songs)</t>
  </si>
  <si>
    <t>SLTD 1</t>
  </si>
  <si>
    <t>Coming</t>
  </si>
  <si>
    <t>CBSA12.1289</t>
  </si>
  <si>
    <t>Cookin' EP Volume 1</t>
  </si>
  <si>
    <t>Cookin' Records</t>
  </si>
  <si>
    <t>CKEP001V</t>
  </si>
  <si>
    <t>2x12", EP</t>
  </si>
  <si>
    <t>Dank U!</t>
  </si>
  <si>
    <t>Veronica, Veronica</t>
  </si>
  <si>
    <t>1001, NR 1001</t>
  </si>
  <si>
    <t>Das Bleiben Hits</t>
  </si>
  <si>
    <t>Warner Bros. Records, Atlantic</t>
  </si>
  <si>
    <t>WEA 68007, WEA 68 007</t>
  </si>
  <si>
    <t>3xLP, Comp</t>
  </si>
  <si>
    <t>Das Hit Album '86</t>
  </si>
  <si>
    <t>CBS, WEA</t>
  </si>
  <si>
    <t>241061 1</t>
  </si>
  <si>
    <t>Do You Remember</t>
  </si>
  <si>
    <t>1A022-58123</t>
  </si>
  <si>
    <t>Don't Stop Dancing - 32 Top Ten Hits</t>
  </si>
  <si>
    <t>ADEH 145</t>
  </si>
  <si>
    <t>Ebony</t>
  </si>
  <si>
    <t>SLTD 6</t>
  </si>
  <si>
    <t>En Piste - Rock n' Roll</t>
  </si>
  <si>
    <t>PolyGram Distribution</t>
  </si>
  <si>
    <t>819 308-1</t>
  </si>
  <si>
    <t>12", Comp</t>
  </si>
  <si>
    <t>Fame (The Original Soundtrack From The Motion Picture)</t>
  </si>
  <si>
    <t>2479 253</t>
  </si>
  <si>
    <t>Flash Back 1</t>
  </si>
  <si>
    <t>2484 037</t>
  </si>
  <si>
    <t>From The House Of Lords</t>
  </si>
  <si>
    <t>Bam-Caruso Records</t>
  </si>
  <si>
    <t>KIRI 065</t>
  </si>
  <si>
    <t>Get Dancin'</t>
  </si>
  <si>
    <t>CN 0291</t>
  </si>
  <si>
    <t>Het Beste Uit De Haagse Beatnach</t>
  </si>
  <si>
    <t>CNR 447.037</t>
  </si>
  <si>
    <t>Hit 84</t>
  </si>
  <si>
    <t>24 0343-1</t>
  </si>
  <si>
    <t>Hit Formule - 24 Hits Van Het Jaar</t>
  </si>
  <si>
    <t>6878 212</t>
  </si>
  <si>
    <t>Hit Singles 9</t>
  </si>
  <si>
    <t>Ariola Benelux B.V.</t>
  </si>
  <si>
    <t>Hitmachine</t>
  </si>
  <si>
    <t>2491 560</t>
  </si>
  <si>
    <t>Hits 4 - The Album</t>
  </si>
  <si>
    <t>WEA Records, CBS</t>
  </si>
  <si>
    <t>HITS 4</t>
  </si>
  <si>
    <t>Hold Me Tonight - 26 Romantic Popsongs</t>
  </si>
  <si>
    <t>ADEH 222</t>
  </si>
  <si>
    <t>Italo Boot Mix Vol. 8</t>
  </si>
  <si>
    <t>ZYX 5620, 5620</t>
  </si>
  <si>
    <t>12", Maxi, Mixed</t>
  </si>
  <si>
    <t>Italo Boot Mix Vol. 9</t>
  </si>
  <si>
    <t>ZYX 5710</t>
  </si>
  <si>
    <t>Jazz At Black Lion</t>
  </si>
  <si>
    <t>Black Lion Records</t>
  </si>
  <si>
    <t>2661 006</t>
  </si>
  <si>
    <t>Juke-Box Hits Vol.2</t>
  </si>
  <si>
    <t>DLP 2057</t>
  </si>
  <si>
    <t>Jukebox Explosion</t>
  </si>
  <si>
    <t>R 3211</t>
  </si>
  <si>
    <t>Les Misérables</t>
  </si>
  <si>
    <t>467870 1</t>
  </si>
  <si>
    <t>Les Plus Belles Chansons</t>
  </si>
  <si>
    <t>2484 068</t>
  </si>
  <si>
    <t>Let's Break</t>
  </si>
  <si>
    <t>ADEH 133</t>
  </si>
  <si>
    <t>Living With The Blues</t>
  </si>
  <si>
    <t>Musidisc, Musidisc</t>
  </si>
  <si>
    <t>30 CV 955, CV 955</t>
  </si>
  <si>
    <t>London Beat</t>
  </si>
  <si>
    <t>E 158</t>
  </si>
  <si>
    <t>Nederpop 1965 - 1975, Vol. 2</t>
  </si>
  <si>
    <t>2441 101</t>
  </si>
  <si>
    <t>Now Dance</t>
  </si>
  <si>
    <t>EVA</t>
  </si>
  <si>
    <t>Now This Is Music 7</t>
  </si>
  <si>
    <t>Number One On The Streets</t>
  </si>
  <si>
    <t>JCI</t>
  </si>
  <si>
    <t>JCI-1102</t>
  </si>
  <si>
    <t>Pop Party</t>
  </si>
  <si>
    <t>Negram</t>
  </si>
  <si>
    <t>ELS 916</t>
  </si>
  <si>
    <t>Rapper's Delight</t>
  </si>
  <si>
    <t>01 0241 22</t>
  </si>
  <si>
    <t>Reggae</t>
  </si>
  <si>
    <t>TN 1331</t>
  </si>
  <si>
    <t>Reggae Rock (17 Giant Reggae-Rock Hits)</t>
  </si>
  <si>
    <t>STAR 2233-B, STAR 2233B</t>
  </si>
  <si>
    <t>Rock 'N Roll Lives Forever - 40 Classic Rockers</t>
  </si>
  <si>
    <t>Charly Records</t>
  </si>
  <si>
    <t>CRLP 1982 AB</t>
  </si>
  <si>
    <t>Rock Rules OK</t>
  </si>
  <si>
    <t>Chimo Music</t>
  </si>
  <si>
    <t>RL 001</t>
  </si>
  <si>
    <t>Romantiek &amp; Sfeer</t>
  </si>
  <si>
    <t>W 001</t>
  </si>
  <si>
    <t>4xLP, Comp + Box</t>
  </si>
  <si>
    <t>Romantische Popsongs</t>
  </si>
  <si>
    <t xml:space="preserve">Circle Records </t>
  </si>
  <si>
    <t>325-3500</t>
  </si>
  <si>
    <t>Roots Reggae</t>
  </si>
  <si>
    <t>Telstar</t>
  </si>
  <si>
    <t>STAR 2233-A</t>
  </si>
  <si>
    <t>Rubble Ten (Professor Jordan's Magic Sound Show)</t>
  </si>
  <si>
    <t>KIRI 098</t>
  </si>
  <si>
    <t>Top Tape</t>
  </si>
  <si>
    <t>Sambas De Enredo Das Escolas De Samba Do Grupo 1A - Carnaval 81</t>
  </si>
  <si>
    <t>Shutdown '66</t>
  </si>
  <si>
    <t>ERN-66, ERNIE DOUGLAS 66</t>
  </si>
  <si>
    <t>Soul Meeting</t>
  </si>
  <si>
    <t>STM 1001, S TM 1001 Ⓢ</t>
  </si>
  <si>
    <t>The Hague '80 Live</t>
  </si>
  <si>
    <t>SP 296</t>
  </si>
  <si>
    <t>The Heart Of Rock</t>
  </si>
  <si>
    <t>463114 1</t>
  </si>
  <si>
    <t>The Magic Rocking Horse</t>
  </si>
  <si>
    <t>KIRI 106</t>
  </si>
  <si>
    <t>The Original Disco Dance Collection - Vol. 3 - 1985-1989</t>
  </si>
  <si>
    <t>PL 74054</t>
  </si>
  <si>
    <t>The Summer Album</t>
  </si>
  <si>
    <t>01 0252 22, ADEH 010252.22</t>
  </si>
  <si>
    <t>The V-Lips - Greatest Hits</t>
  </si>
  <si>
    <t>Frizz Bee, Frizz Bee</t>
  </si>
  <si>
    <t>Frizzbee 6, Frizz 6</t>
  </si>
  <si>
    <t>Sticker teared of label side 1</t>
  </si>
  <si>
    <t>This Is Music 9</t>
  </si>
  <si>
    <t>Those Were The Days</t>
  </si>
  <si>
    <t>Brunswick</t>
  </si>
  <si>
    <t>BRC 28561</t>
  </si>
  <si>
    <t>TROS Country Presents RCA Nashville Sound Volume 2</t>
  </si>
  <si>
    <t>YHJL 10980</t>
  </si>
  <si>
    <t>Two's Company</t>
  </si>
  <si>
    <t>Towerbell Records</t>
  </si>
  <si>
    <t>TVLP 12</t>
  </si>
  <si>
    <t>Wereldsterren Grand Gala</t>
  </si>
  <si>
    <t>1A 058-2600401</t>
  </si>
  <si>
    <t>Woman In Love</t>
  </si>
  <si>
    <t>01 3330 22</t>
  </si>
  <si>
    <t>Vera Lynn</t>
  </si>
  <si>
    <t>Land Of Hope And Glory</t>
  </si>
  <si>
    <t>5c 180-05250/1, 5C 180-05250/51</t>
  </si>
  <si>
    <t>Onvergetelijke Successen</t>
  </si>
  <si>
    <t>1A 058-17 8157 1</t>
  </si>
  <si>
    <t>Vesta Williams</t>
  </si>
  <si>
    <t>Don't Blow A Good Thing</t>
  </si>
  <si>
    <t>392 182-1</t>
  </si>
  <si>
    <t>Vicki Brown</t>
  </si>
  <si>
    <t>PL 71514</t>
  </si>
  <si>
    <t>Victor Young</t>
  </si>
  <si>
    <t>Around The World In 80 Days</t>
  </si>
  <si>
    <t>Webster</t>
  </si>
  <si>
    <t>Vino Martino</t>
  </si>
  <si>
    <t>Volare '89</t>
  </si>
  <si>
    <t>Hotsound Records</t>
  </si>
  <si>
    <t>HS 8916</t>
  </si>
  <si>
    <t xml:space="preserve">Vixen </t>
  </si>
  <si>
    <t>Rev It Up</t>
  </si>
  <si>
    <t>064-7 92923 1, 064 7 92923 1</t>
  </si>
  <si>
    <t>Wa Wa Nee</t>
  </si>
  <si>
    <t>Stimulation</t>
  </si>
  <si>
    <t>CBSA 12.6895</t>
  </si>
  <si>
    <t>Wagadu Gu</t>
  </si>
  <si>
    <t>Easy Dancing / Freetown Calypso</t>
  </si>
  <si>
    <t>Rokel</t>
  </si>
  <si>
    <t>SD-RK 04</t>
  </si>
  <si>
    <t>Wall Street Crash</t>
  </si>
  <si>
    <t>No Strings Attached</t>
  </si>
  <si>
    <t>836 279-1</t>
  </si>
  <si>
    <t>Wally Jump Jr &amp; The Criminal Element</t>
  </si>
  <si>
    <t>Tighten Up (I Just Can't Stop Dancin')</t>
  </si>
  <si>
    <t>Breakout</t>
  </si>
  <si>
    <t>USAT 621</t>
  </si>
  <si>
    <t>Walter Egan</t>
  </si>
  <si>
    <t>Fundamental Roll</t>
  </si>
  <si>
    <t>2344 115</t>
  </si>
  <si>
    <t xml:space="preserve">Warlock </t>
  </si>
  <si>
    <t>Hellbound</t>
  </si>
  <si>
    <t>Phonogram</t>
  </si>
  <si>
    <t>824 660-1</t>
  </si>
  <si>
    <t>Was (Not Was)</t>
  </si>
  <si>
    <t>Where Did Your Heart Go / Wheel Me Out (Long Version)</t>
  </si>
  <si>
    <t xml:space="preserve">Waterfront </t>
  </si>
  <si>
    <t>Nature Of Love</t>
  </si>
  <si>
    <t>WONX 2</t>
  </si>
  <si>
    <t>Wawa</t>
  </si>
  <si>
    <t>The After Party</t>
  </si>
  <si>
    <t>Fluential</t>
  </si>
  <si>
    <t>fluent 51 dj</t>
  </si>
  <si>
    <t>Wayne Hernandez</t>
  </si>
  <si>
    <t>Telepathic</t>
  </si>
  <si>
    <t>451055 1</t>
  </si>
  <si>
    <t>Wee Papa Girl Rappers</t>
  </si>
  <si>
    <t>Best Of My Love</t>
  </si>
  <si>
    <t>ZT 44 198</t>
  </si>
  <si>
    <t>Blow The House Down</t>
  </si>
  <si>
    <t>JIVE T197, JIVE T 197</t>
  </si>
  <si>
    <t>Wee Rule / Rebel Rap</t>
  </si>
  <si>
    <t>145.459-5</t>
  </si>
  <si>
    <t>Wee Papa Girl Rappers Feat. Two Men And A Drum Machine</t>
  </si>
  <si>
    <t>Heat It Up</t>
  </si>
  <si>
    <t>Wham!</t>
  </si>
  <si>
    <t>Make It Big</t>
  </si>
  <si>
    <t>EPC 86311, EPCCL 41 945 7</t>
  </si>
  <si>
    <t>LP, Album, Club</t>
  </si>
  <si>
    <t>Whitney Houston</t>
  </si>
  <si>
    <t>I Wanna Dance With Somebody (Who Loves Me)</t>
  </si>
  <si>
    <t>609 008</t>
  </si>
  <si>
    <t>Wild Bill Davison &amp; Classic Jazz Collegium</t>
  </si>
  <si>
    <t>Supraphon</t>
  </si>
  <si>
    <t>1 15 2030</t>
  </si>
  <si>
    <t>Will Powers</t>
  </si>
  <si>
    <t>Kissing With Confidence</t>
  </si>
  <si>
    <t>609 343</t>
  </si>
  <si>
    <t>Willie Nelson Featuring The Guitar Of Jackie King</t>
  </si>
  <si>
    <t>Angel Eyes</t>
  </si>
  <si>
    <t>CBS 26003</t>
  </si>
  <si>
    <t>Wilton Felder</t>
  </si>
  <si>
    <t>Inherit The Wind</t>
  </si>
  <si>
    <t>203.041, MCA-5144</t>
  </si>
  <si>
    <t>Wim Kan</t>
  </si>
  <si>
    <t>Oudejaarsavond 1973</t>
  </si>
  <si>
    <t>2419 047</t>
  </si>
  <si>
    <t>Wim Sonneveld</t>
  </si>
  <si>
    <t>Willem Duys' Muziek Mozaïek 10 Maart 1974</t>
  </si>
  <si>
    <t>6499 990</t>
  </si>
  <si>
    <t>Wim Sonneveld - Complete Discografie</t>
  </si>
  <si>
    <t>6641 198, 6641 198 27</t>
  </si>
  <si>
    <t>11xLP, Comp + Box</t>
  </si>
  <si>
    <t xml:space="preserve">Wings </t>
  </si>
  <si>
    <t>Wild Life</t>
  </si>
  <si>
    <t>EMI, Apple Records</t>
  </si>
  <si>
    <t>1C 064-04 946</t>
  </si>
  <si>
    <t>Winni Wendorff</t>
  </si>
  <si>
    <t>Baby It's You</t>
  </si>
  <si>
    <t>FR 12021</t>
  </si>
  <si>
    <t>Wishbone Ash</t>
  </si>
  <si>
    <t>Front Page News</t>
  </si>
  <si>
    <t>5C 062-99507, MCA 2311</t>
  </si>
  <si>
    <t>New England</t>
  </si>
  <si>
    <t>5C 062 98329, MCA 2238</t>
  </si>
  <si>
    <t>Wrabit</t>
  </si>
  <si>
    <t>205 049</t>
  </si>
  <si>
    <t>Y &amp; T</t>
  </si>
  <si>
    <t>Open Fire</t>
  </si>
  <si>
    <t>395 076-1</t>
  </si>
  <si>
    <t>Yarbrough &amp; Peoples</t>
  </si>
  <si>
    <t>The Two Of Us</t>
  </si>
  <si>
    <t>SRM-1-3834, 9110 162</t>
  </si>
  <si>
    <t>Yazoo</t>
  </si>
  <si>
    <t>You And Me Both</t>
  </si>
  <si>
    <t>Yes</t>
  </si>
  <si>
    <t>Going For The One</t>
  </si>
  <si>
    <t>ATL 50 379, K 50 379</t>
  </si>
  <si>
    <t>LP, Album, Tri</t>
  </si>
  <si>
    <t>SD 19106</t>
  </si>
  <si>
    <t>The Yes Album</t>
  </si>
  <si>
    <t>ATL 40106</t>
  </si>
  <si>
    <t>Yesterdays</t>
  </si>
  <si>
    <t>ATL 50048</t>
  </si>
  <si>
    <t>Zaine Griff</t>
  </si>
  <si>
    <t>Swing</t>
  </si>
  <si>
    <t>815 781-1</t>
  </si>
  <si>
    <t>Zangeres Zonder Naam</t>
  </si>
  <si>
    <t>Mexico (Multimediamega Rinkeldekinkel Curry &amp; Van Inkel Uit Je Tenen Mix)</t>
  </si>
  <si>
    <t>888 073-1</t>
  </si>
  <si>
    <t>Zena Dejonay</t>
  </si>
  <si>
    <t>I've Got To Find A Way</t>
  </si>
  <si>
    <t>TVI Records &amp; Filmworks</t>
  </si>
  <si>
    <t>TVI 2011</t>
  </si>
  <si>
    <t xml:space="preserve">Zinc </t>
  </si>
  <si>
    <t>Street Level</t>
  </si>
  <si>
    <t>JIVE T 16</t>
  </si>
  <si>
    <t>VG+</t>
  </si>
  <si>
    <t>VG</t>
  </si>
  <si>
    <t>F</t>
  </si>
  <si>
    <t>NM</t>
  </si>
  <si>
    <t>M</t>
  </si>
  <si>
    <t>G</t>
  </si>
  <si>
    <t>G+</t>
  </si>
  <si>
    <t>Love Of A Lifetime</t>
  </si>
  <si>
    <t>CNR, CNR</t>
  </si>
  <si>
    <t>Charlee</t>
  </si>
  <si>
    <t>You Gonna Make Me Love Somebody Else</t>
  </si>
  <si>
    <t>HSPS 001, HSS 001</t>
  </si>
  <si>
    <t>7", Single</t>
  </si>
  <si>
    <t>Chas And Dave</t>
  </si>
  <si>
    <t>Wish I Could Write A Love Song</t>
  </si>
  <si>
    <t>FRS 042</t>
  </si>
  <si>
    <t>Aberdeen Footbal Squad</t>
  </si>
  <si>
    <t>Aberdeen Squad Sings..</t>
  </si>
  <si>
    <t>Aberdeen Football Club</t>
  </si>
  <si>
    <t>AFC 1</t>
  </si>
  <si>
    <t>7", RP, Whi</t>
  </si>
  <si>
    <t>Al Jarreau</t>
  </si>
  <si>
    <t>Mornin'</t>
  </si>
  <si>
    <t>25.9890-7</t>
  </si>
  <si>
    <t>Allan Jeffers</t>
  </si>
  <si>
    <t>Stop Still</t>
  </si>
  <si>
    <t>11784 AT</t>
  </si>
  <si>
    <t>The Sphinx</t>
  </si>
  <si>
    <t>100 037, 100 037-100</t>
  </si>
  <si>
    <t>Andy Kim</t>
  </si>
  <si>
    <t>So Good Together</t>
  </si>
  <si>
    <t>D 133</t>
  </si>
  <si>
    <t>7"</t>
  </si>
  <si>
    <t>Anita Ward</t>
  </si>
  <si>
    <t>Ring My Bell</t>
  </si>
  <si>
    <t>Juana</t>
  </si>
  <si>
    <t>Annabel Lamb</t>
  </si>
  <si>
    <t>Refugee</t>
  </si>
  <si>
    <t>Metronome</t>
  </si>
  <si>
    <t>889 082-7</t>
  </si>
  <si>
    <t>Antonio Fargas</t>
  </si>
  <si>
    <t>It's Christmas</t>
  </si>
  <si>
    <t>Audrey Landers</t>
  </si>
  <si>
    <t>Little River</t>
  </si>
  <si>
    <t>105 787, 105 787-100</t>
  </si>
  <si>
    <t>Audrey Landers &amp; Camilo Sesto</t>
  </si>
  <si>
    <t>Mi Amor</t>
  </si>
  <si>
    <t>107 100</t>
  </si>
  <si>
    <t>Barry Duncan</t>
  </si>
  <si>
    <t>If I Miss You Again To-Night</t>
  </si>
  <si>
    <t>11.611 AT</t>
  </si>
  <si>
    <t>Copacabana (At The Copa)</t>
  </si>
  <si>
    <t>5N 006-61163</t>
  </si>
  <si>
    <t>I Wanna Do It With You</t>
  </si>
  <si>
    <t>104 859, 104 859-100</t>
  </si>
  <si>
    <t>Sweet Nothin's / Let's Jump The Broomstick</t>
  </si>
  <si>
    <t>MCS-6275, MCS 6275</t>
  </si>
  <si>
    <t>Carolyne Mas</t>
  </si>
  <si>
    <t>Stillsane</t>
  </si>
  <si>
    <t>6167 838</t>
  </si>
  <si>
    <t>Climie Fisher</t>
  </si>
  <si>
    <t>This Is Me</t>
  </si>
  <si>
    <t>HISPAVOX</t>
  </si>
  <si>
    <t>545 2014477</t>
  </si>
  <si>
    <t>Craig McLachlan &amp; Check 1-2</t>
  </si>
  <si>
    <t>Mona</t>
  </si>
  <si>
    <t>655784 7</t>
  </si>
  <si>
    <t>Cyndi Lauper</t>
  </si>
  <si>
    <t>Girls Just Want To Have Fun</t>
  </si>
  <si>
    <t>A 3943</t>
  </si>
  <si>
    <t>7", Single, Blu</t>
  </si>
  <si>
    <t>She Bop</t>
  </si>
  <si>
    <t>37-04516</t>
  </si>
  <si>
    <t>David Knopfler</t>
  </si>
  <si>
    <t>Soul Kissing</t>
  </si>
  <si>
    <t>Peach River Records</t>
  </si>
  <si>
    <t>BBPR7</t>
  </si>
  <si>
    <t>Delbert McClinton</t>
  </si>
  <si>
    <t>Giving It Up For Your Love</t>
  </si>
  <si>
    <t>1A 006-86286</t>
  </si>
  <si>
    <t>Deon Estus</t>
  </si>
  <si>
    <t>Heaven Help Me</t>
  </si>
  <si>
    <t>Mika Records</t>
  </si>
  <si>
    <t>871 538-7</t>
  </si>
  <si>
    <t>Castles In The Air</t>
  </si>
  <si>
    <t>1A 006-64606</t>
  </si>
  <si>
    <t>Dreidel</t>
  </si>
  <si>
    <t>5C 006-94095</t>
  </si>
  <si>
    <t>Donna Lynton</t>
  </si>
  <si>
    <t>(That's Why) I Will Always Love You</t>
  </si>
  <si>
    <t>Charlie's Angels</t>
  </si>
  <si>
    <t>EMI Holland</t>
  </si>
  <si>
    <t>5C 006-25661</t>
  </si>
  <si>
    <t>Let The Curtain Fall</t>
  </si>
  <si>
    <t>1A 006-26489</t>
  </si>
  <si>
    <t>The Dooleys</t>
  </si>
  <si>
    <t>Wanted</t>
  </si>
  <si>
    <t>GT 249</t>
  </si>
  <si>
    <t>Starting At The End</t>
  </si>
  <si>
    <t>814 963-7</t>
  </si>
  <si>
    <t>The Reflex</t>
  </si>
  <si>
    <t>I Love Men</t>
  </si>
  <si>
    <t>821 330-7</t>
  </si>
  <si>
    <t>Where Is My Man</t>
  </si>
  <si>
    <t>4826, 48.26</t>
  </si>
  <si>
    <t>Ellen Foley</t>
  </si>
  <si>
    <t>What's A Matter Baby</t>
  </si>
  <si>
    <t>EPC 7999</t>
  </si>
  <si>
    <t>Elli Medeiros</t>
  </si>
  <si>
    <t>A Bailar Calypso</t>
  </si>
  <si>
    <t>885 578-7</t>
  </si>
  <si>
    <t>En Vogue</t>
  </si>
  <si>
    <t>My Lovin' (You're Never Gonna Get It)</t>
  </si>
  <si>
    <t>7567-98578-7, A8578</t>
  </si>
  <si>
    <t>7", Single, Lar</t>
  </si>
  <si>
    <t>MUTE 4656, 7 MUTE 56</t>
  </si>
  <si>
    <t>Eric And The Good Good Feeling</t>
  </si>
  <si>
    <t>Good Good Feeling</t>
  </si>
  <si>
    <t>Carrere, Carrere</t>
  </si>
  <si>
    <t>14.702, 14702</t>
  </si>
  <si>
    <t xml:space="preserve">Eruption </t>
  </si>
  <si>
    <t>Leave A Light</t>
  </si>
  <si>
    <t>100 008, 100 008-100</t>
  </si>
  <si>
    <t>One Way Ticket</t>
  </si>
  <si>
    <t>100 377, 100 377-100</t>
  </si>
  <si>
    <t>Hold On To What You've Got</t>
  </si>
  <si>
    <t>006-20 2743 7</t>
  </si>
  <si>
    <t>Find My Love</t>
  </si>
  <si>
    <t>PB 42079, PB42079</t>
  </si>
  <si>
    <t>Falco</t>
  </si>
  <si>
    <t>Familee</t>
  </si>
  <si>
    <t>The Story Of Buddy Holly</t>
  </si>
  <si>
    <t>Bovema Negram</t>
  </si>
  <si>
    <t>5N 006-26206</t>
  </si>
  <si>
    <t>Fantastique</t>
  </si>
  <si>
    <t>Costa Blanca</t>
  </si>
  <si>
    <t>Mama Told Me</t>
  </si>
  <si>
    <t>Fat Boys With Stupid Def Vocals By Chubby Checker</t>
  </si>
  <si>
    <t>The Twist</t>
  </si>
  <si>
    <t>Polydor, Tin Pan Apple</t>
  </si>
  <si>
    <t>887 571-7</t>
  </si>
  <si>
    <t>Fat Eddy Band</t>
  </si>
  <si>
    <t>Let Your Body Move It</t>
  </si>
  <si>
    <t>2050 695</t>
  </si>
  <si>
    <t>Fat Larry's Band</t>
  </si>
  <si>
    <t>Zoom</t>
  </si>
  <si>
    <t>WMOT Records</t>
  </si>
  <si>
    <t>I'm Not The Man I Used To Be</t>
  </si>
  <si>
    <t>886 794-7, LON 244</t>
  </si>
  <si>
    <t>The Fixx</t>
  </si>
  <si>
    <t>Red Skies</t>
  </si>
  <si>
    <t>Stand Or Fall</t>
  </si>
  <si>
    <t>104.192, 104 192-100</t>
  </si>
  <si>
    <t>Flash &amp; The Pan</t>
  </si>
  <si>
    <t>Ayla</t>
  </si>
  <si>
    <t>Epic, Albert Productions</t>
  </si>
  <si>
    <t>EPC 651120 7</t>
  </si>
  <si>
    <t>Forecast</t>
  </si>
  <si>
    <t>Happy Days (Hip Hip Hooray) / Dias Alegré (Spanish Version)</t>
  </si>
  <si>
    <t>PB 3297</t>
  </si>
  <si>
    <t xml:space="preserve">Fortune </t>
  </si>
  <si>
    <t>Fortune</t>
  </si>
  <si>
    <t>WB 56583, BSK 3246</t>
  </si>
  <si>
    <t>Fra Lippo Lippi</t>
  </si>
  <si>
    <t>Shouldn't Have To Be Like That</t>
  </si>
  <si>
    <t>107 907, 107 907-100</t>
  </si>
  <si>
    <t>1A 006-20 0645 7</t>
  </si>
  <si>
    <t>WB 17478</t>
  </si>
  <si>
    <t>Hollywood</t>
  </si>
  <si>
    <t>WB.17.530</t>
  </si>
  <si>
    <t>Freddie McGregor</t>
  </si>
  <si>
    <t>Just Don't Want To Be Lonely</t>
  </si>
  <si>
    <t>PB41465</t>
  </si>
  <si>
    <t>Fun Boy Three With Bananarama</t>
  </si>
  <si>
    <t>T'Aint What You Do....</t>
  </si>
  <si>
    <t>104 052, 104 052-100</t>
  </si>
  <si>
    <t>Fun Fun</t>
  </si>
  <si>
    <t>Baila Bolero</t>
  </si>
  <si>
    <t>Gary Fane</t>
  </si>
  <si>
    <t>Gary Low</t>
  </si>
  <si>
    <t>You Are A Danger</t>
  </si>
  <si>
    <t>One Step Closer (To Love)</t>
  </si>
  <si>
    <t>Say What!? Records</t>
  </si>
  <si>
    <t>SW 7004</t>
  </si>
  <si>
    <t>A Different Corner</t>
  </si>
  <si>
    <t>EPCA 7033, A7033</t>
  </si>
  <si>
    <t>Ooh-Wakka-Doo-Wakka-Day / But I'm Not</t>
  </si>
  <si>
    <t>MAM</t>
  </si>
  <si>
    <t>MAM.78</t>
  </si>
  <si>
    <t>Glenn Medeiros &amp; Ria Brieffies</t>
  </si>
  <si>
    <t>Love Always Finds A Reason</t>
  </si>
  <si>
    <t>872 706-7</t>
  </si>
  <si>
    <t>Gloria Estefan</t>
  </si>
  <si>
    <t>Always Tomorrow</t>
  </si>
  <si>
    <t>EPC 658397 7, 658397 7</t>
  </si>
  <si>
    <t>Coming Out Of The Dark</t>
  </si>
  <si>
    <t>656574 7</t>
  </si>
  <si>
    <t>Cuts Both Ways</t>
  </si>
  <si>
    <t>655982 7</t>
  </si>
  <si>
    <t>Don't Wanna Lose You</t>
  </si>
  <si>
    <t>655054 7</t>
  </si>
  <si>
    <t>Here We Are</t>
  </si>
  <si>
    <t>655473 7</t>
  </si>
  <si>
    <t>Grace Kairos</t>
  </si>
  <si>
    <t>Carolina</t>
  </si>
  <si>
    <t>PB 43151, PB43151</t>
  </si>
  <si>
    <t>I Don't Know What's Going On</t>
  </si>
  <si>
    <t>PB 43425</t>
  </si>
  <si>
    <t>Greg Kihn</t>
  </si>
  <si>
    <t>Sorry</t>
  </si>
  <si>
    <t>Beserkley</t>
  </si>
  <si>
    <t>11 985</t>
  </si>
  <si>
    <t>A Flock Of Seagulls</t>
  </si>
  <si>
    <t>The More You Live, The More You Love</t>
  </si>
  <si>
    <t>Adele Bertei</t>
  </si>
  <si>
    <t>Little Lives, Big Love</t>
  </si>
  <si>
    <t>111 565</t>
  </si>
  <si>
    <t>Adeva</t>
  </si>
  <si>
    <t>I Thank You</t>
  </si>
  <si>
    <t>CoolTempo, Chrysalis</t>
  </si>
  <si>
    <t>Respect</t>
  </si>
  <si>
    <t>112 070</t>
  </si>
  <si>
    <t>The Adventures</t>
  </si>
  <si>
    <t>Broken Land</t>
  </si>
  <si>
    <t>969 414-7</t>
  </si>
  <si>
    <t>Send My Heart</t>
  </si>
  <si>
    <t>107 020</t>
  </si>
  <si>
    <t xml:space="preserve">The Affair </t>
  </si>
  <si>
    <t>Unbeatable</t>
  </si>
  <si>
    <t>CBSA 6876</t>
  </si>
  <si>
    <t>African Business</t>
  </si>
  <si>
    <t>In Zaire Business</t>
  </si>
  <si>
    <t>ZB44143</t>
  </si>
  <si>
    <t>African Magic Combo</t>
  </si>
  <si>
    <t>La Chica Part 1 &amp; 2</t>
  </si>
  <si>
    <t>TTR</t>
  </si>
  <si>
    <t>WEAN 18.735</t>
  </si>
  <si>
    <t>Feels So Right</t>
  </si>
  <si>
    <t>PB-2236</t>
  </si>
  <si>
    <t>Alessi</t>
  </si>
  <si>
    <t>All For A Reason</t>
  </si>
  <si>
    <t>AMS 5619</t>
  </si>
  <si>
    <t xml:space="preserve">The All Stars </t>
  </si>
  <si>
    <t>Starmaker</t>
  </si>
  <si>
    <t>Dureco, High Fashion Music</t>
  </si>
  <si>
    <t>Antonia Rodriguez</t>
  </si>
  <si>
    <t>La Bamba</t>
  </si>
  <si>
    <t>Jupiter Records</t>
  </si>
  <si>
    <t>15 691 AT</t>
  </si>
  <si>
    <t xml:space="preserve">Anya </t>
  </si>
  <si>
    <t>Moscow Nights</t>
  </si>
  <si>
    <t>884 344-7</t>
  </si>
  <si>
    <t>I Want To Live</t>
  </si>
  <si>
    <t>132 505, 132505 MCF, 132.505 MCF</t>
  </si>
  <si>
    <t>Arthur Baker And The Backbeat Disciples</t>
  </si>
  <si>
    <t>The Message Is Love</t>
  </si>
  <si>
    <t>390462-7, 390 462-7</t>
  </si>
  <si>
    <t>Aswad</t>
  </si>
  <si>
    <t>Beauty's Only Skin Deep</t>
  </si>
  <si>
    <t>Mango, Island Records</t>
  </si>
  <si>
    <t>112 198</t>
  </si>
  <si>
    <t>Don't Turn Around</t>
  </si>
  <si>
    <t>Island Records, Mango</t>
  </si>
  <si>
    <t>109 725</t>
  </si>
  <si>
    <t>Next To You</t>
  </si>
  <si>
    <t>113 558, 113558</t>
  </si>
  <si>
    <t>Atlantic Avenue</t>
  </si>
  <si>
    <t>XB-1061</t>
  </si>
  <si>
    <t>B.C. &amp; The Basic Boom</t>
  </si>
  <si>
    <t>Baby Come Back</t>
  </si>
  <si>
    <t>145.945-7</t>
  </si>
  <si>
    <t>Badesalz</t>
  </si>
  <si>
    <t>I Still Haven't Found What I'm Looking For</t>
  </si>
  <si>
    <t>COL 657663 7</t>
  </si>
  <si>
    <t>Bananarama</t>
  </si>
  <si>
    <t>I Want You Back</t>
  </si>
  <si>
    <t>886 272 7, NANA 16</t>
  </si>
  <si>
    <t>Bananarama - Lananeeneenoonoo</t>
  </si>
  <si>
    <t>886 492-7, 886492-7, LONX 222</t>
  </si>
  <si>
    <t>Band Aid</t>
  </si>
  <si>
    <t>Do They Know It's Christmas?</t>
  </si>
  <si>
    <t>880 502-7</t>
  </si>
  <si>
    <t>In Love Again</t>
  </si>
  <si>
    <t>107.049, 107 049</t>
  </si>
  <si>
    <t>Love Songs Are Back Again</t>
  </si>
  <si>
    <t>This Is Our Time</t>
  </si>
  <si>
    <t>107 358, 107.358</t>
  </si>
  <si>
    <t>Banda Blanca</t>
  </si>
  <si>
    <t>Sopa De Coracol</t>
  </si>
  <si>
    <t>RB. 156</t>
  </si>
  <si>
    <t>Bandolero</t>
  </si>
  <si>
    <t>Paris Latino / El Bandido Caballero</t>
  </si>
  <si>
    <t>105.121, 105 121</t>
  </si>
  <si>
    <t>Bangles</t>
  </si>
  <si>
    <t>Hazy Shade Of Winter</t>
  </si>
  <si>
    <t>Def Jam Recordings, CBS</t>
  </si>
  <si>
    <t>DEF 651250 7</t>
  </si>
  <si>
    <t>Walking Down Your Street</t>
  </si>
  <si>
    <t>CBS 650280 7</t>
  </si>
  <si>
    <t>Don't Forget To Remember</t>
  </si>
  <si>
    <t>7", Single, 3 P</t>
  </si>
  <si>
    <t>I.O.I.O.</t>
  </si>
  <si>
    <t>2058 009, N H 2058 009</t>
  </si>
  <si>
    <t>You Win Again</t>
  </si>
  <si>
    <t>928 351-7, W 8351</t>
  </si>
  <si>
    <t>Belle Epoque</t>
  </si>
  <si>
    <t>Black Is Black</t>
  </si>
  <si>
    <t>Benelux &amp; Nancy Dee</t>
  </si>
  <si>
    <t>Switch</t>
  </si>
  <si>
    <t>Bennet &amp; Bee</t>
  </si>
  <si>
    <t>I Got You Babe</t>
  </si>
  <si>
    <t>812 458-7</t>
  </si>
  <si>
    <t>Put That Pretty Smile Upon Your Face</t>
  </si>
  <si>
    <t>6198 652</t>
  </si>
  <si>
    <t>Take It Or Leave It</t>
  </si>
  <si>
    <t>6198 560</t>
  </si>
  <si>
    <t>Berni Flint</t>
  </si>
  <si>
    <t>I Don't Want To Put A Hold On You</t>
  </si>
  <si>
    <t>EMI 2599</t>
  </si>
  <si>
    <t>Sweetest Smile</t>
  </si>
  <si>
    <t>390 224-7</t>
  </si>
  <si>
    <t>The Blessing</t>
  </si>
  <si>
    <t>Highway 5</t>
  </si>
  <si>
    <t>MCS 17550</t>
  </si>
  <si>
    <t>Hurricane Room</t>
  </si>
  <si>
    <t>MCS 17821</t>
  </si>
  <si>
    <t xml:space="preserve">Blizz </t>
  </si>
  <si>
    <t>Sitting On Top Of The World</t>
  </si>
  <si>
    <t>888 557-7</t>
  </si>
  <si>
    <t>It Doesn't Have To Be This Way</t>
  </si>
  <si>
    <t>PB41103</t>
  </si>
  <si>
    <t>Wildflower</t>
  </si>
  <si>
    <t>RCA 477, (PB 68269)</t>
  </si>
  <si>
    <t>Blue Murder</t>
  </si>
  <si>
    <t>Talk Talk Talk</t>
  </si>
  <si>
    <t>248 845-7</t>
  </si>
  <si>
    <t>Blue Ridge Rangers Featuring John Fogerty</t>
  </si>
  <si>
    <t>Hearts Of Stone / Somewhere Listening</t>
  </si>
  <si>
    <t>5C 006-94 343, 5C 006-94343</t>
  </si>
  <si>
    <t xml:space="preserve">Blue Zone </t>
  </si>
  <si>
    <t>On Fire</t>
  </si>
  <si>
    <t>Arista, Rockin' Horse Records</t>
  </si>
  <si>
    <t>109 490</t>
  </si>
  <si>
    <t>Bombers</t>
  </si>
  <si>
    <t>Get Dancin' / Music Fever</t>
  </si>
  <si>
    <t>Score Records</t>
  </si>
  <si>
    <t>SCO 001</t>
  </si>
  <si>
    <t>I See A Boat On The River / My Friend Jack</t>
  </si>
  <si>
    <t>101 750, 101 750-100</t>
  </si>
  <si>
    <t>7", Single, Fir</t>
  </si>
  <si>
    <t>Kalimba De Luna</t>
  </si>
  <si>
    <t>106 760, 106 760-100</t>
  </si>
  <si>
    <t>Boogie Box High</t>
  </si>
  <si>
    <t>Jive Talkin'</t>
  </si>
  <si>
    <t>Sonet</t>
  </si>
  <si>
    <t>SON 7842</t>
  </si>
  <si>
    <t>Boom Boom Room</t>
  </si>
  <si>
    <t>Here Comes The Man</t>
  </si>
  <si>
    <t>TORSO 70017</t>
  </si>
  <si>
    <t>Diamond Smiles</t>
  </si>
  <si>
    <t>6008 553</t>
  </si>
  <si>
    <t>Boozy</t>
  </si>
  <si>
    <t>Angela</t>
  </si>
  <si>
    <t xml:space="preserve">Poker </t>
  </si>
  <si>
    <t>S 642</t>
  </si>
  <si>
    <t>Bourgeois Tagg</t>
  </si>
  <si>
    <t>I Don't Mind At All</t>
  </si>
  <si>
    <t>109 574</t>
  </si>
  <si>
    <t>Claude François</t>
  </si>
  <si>
    <t>Alexandrie Alexandra</t>
  </si>
  <si>
    <t>Disques Flèche</t>
  </si>
  <si>
    <t>Dario Baldan Bembo, Caterina Caselli</t>
  </si>
  <si>
    <t>Amico È (Inno Dell'Amicizia)</t>
  </si>
  <si>
    <t>CGD, CGD</t>
  </si>
  <si>
    <t>105 113, 105 113-100</t>
  </si>
  <si>
    <t>Debby Boone</t>
  </si>
  <si>
    <t>You Light Up My Life</t>
  </si>
  <si>
    <t>K 17043</t>
  </si>
  <si>
    <t>7", Single, Bur</t>
  </si>
  <si>
    <t>Denis Azor</t>
  </si>
  <si>
    <t>Ala Li La</t>
  </si>
  <si>
    <t>Alabianca Records</t>
  </si>
  <si>
    <t>4001-7</t>
  </si>
  <si>
    <t xml:space="preserve">Flip </t>
  </si>
  <si>
    <t>That's What They Say About Love</t>
  </si>
  <si>
    <t>PB 40629</t>
  </si>
  <si>
    <t>The Flirts</t>
  </si>
  <si>
    <t>BMC 1008</t>
  </si>
  <si>
    <t>Floy Joy</t>
  </si>
  <si>
    <t>Weak In The Presence Of Beauty</t>
  </si>
  <si>
    <t>108 013, 108 013-100</t>
  </si>
  <si>
    <t>The Flying Pickets</t>
  </si>
  <si>
    <t>106 103, 106 103-100</t>
  </si>
  <si>
    <t>Frank Affolter</t>
  </si>
  <si>
    <t>The Way To Love</t>
  </si>
  <si>
    <t>Freddie Aguilar</t>
  </si>
  <si>
    <t>Anak / Child</t>
  </si>
  <si>
    <t>PB 9425</t>
  </si>
  <si>
    <t>Frederick A. Anderson</t>
  </si>
  <si>
    <t>Sally - (Don't Throw Your Life Away)</t>
  </si>
  <si>
    <t>RCA Victor, RCA</t>
  </si>
  <si>
    <t>PB 5563</t>
  </si>
  <si>
    <t>Fredericks Goldman Jones</t>
  </si>
  <si>
    <t>Nuit</t>
  </si>
  <si>
    <t>656515 7</t>
  </si>
  <si>
    <t>I.O.U.</t>
  </si>
  <si>
    <t>Virgin, Beggars Banquet, Virgin, Beggars Banquet</t>
  </si>
  <si>
    <t>105 535, 105 535-100</t>
  </si>
  <si>
    <t xml:space="preserve">Funny Face </t>
  </si>
  <si>
    <t>Paradise</t>
  </si>
  <si>
    <t>Future World Orchestra</t>
  </si>
  <si>
    <t>Roulette</t>
  </si>
  <si>
    <t>Shake You Down</t>
  </si>
  <si>
    <t>A 7326</t>
  </si>
  <si>
    <t>Harold Faltermeyer</t>
  </si>
  <si>
    <t>Axel F</t>
  </si>
  <si>
    <t>259 074-7</t>
  </si>
  <si>
    <t>Harry Belafonte</t>
  </si>
  <si>
    <t>Skin To Skin</t>
  </si>
  <si>
    <t>006-20 2998 7</t>
  </si>
  <si>
    <t>Body Heat</t>
  </si>
  <si>
    <t>2095 039</t>
  </si>
  <si>
    <t>Good Enough</t>
  </si>
  <si>
    <t>MCS 30078</t>
  </si>
  <si>
    <t>Ma Baker / Still I'm Sad</t>
  </si>
  <si>
    <t>17 888 AT</t>
  </si>
  <si>
    <t>Mary's Boy Child / Oh My Lord</t>
  </si>
  <si>
    <t>100 075, 100 075-100</t>
  </si>
  <si>
    <t>Rivers Of Babylon</t>
  </si>
  <si>
    <t>11 999 AT</t>
  </si>
  <si>
    <t>7", Single, Sec</t>
  </si>
  <si>
    <t>We Kill The World (Don't Kill The World) / Boonoonoonoos</t>
  </si>
  <si>
    <t>103 666, 103 666-100</t>
  </si>
  <si>
    <t>108486, 108 486</t>
  </si>
  <si>
    <t xml:space="preserve">The Boxx </t>
  </si>
  <si>
    <t>I Need A Love</t>
  </si>
  <si>
    <t>888 439-7</t>
  </si>
  <si>
    <t>Boy And The Bo-Boys</t>
  </si>
  <si>
    <t>Basta Basta Finito</t>
  </si>
  <si>
    <t>Scramble</t>
  </si>
  <si>
    <t>SRS 510.089</t>
  </si>
  <si>
    <t>Boy Meets Girl</t>
  </si>
  <si>
    <t>Waiting For A Star To Fall</t>
  </si>
  <si>
    <t>PB 49519</t>
  </si>
  <si>
    <t>Boys Town Gang</t>
  </si>
  <si>
    <t>I Just Can't Help Believing</t>
  </si>
  <si>
    <t>RHR 1185, 1185</t>
  </si>
  <si>
    <t>Signed, Sealed, Delivered (I'm Yours)</t>
  </si>
  <si>
    <t>RAMSH 1105, RAMSH-1105</t>
  </si>
  <si>
    <t xml:space="preserve">The Brat </t>
  </si>
  <si>
    <t>Chalk Dust - The Umpire Strikes Back</t>
  </si>
  <si>
    <t xml:space="preserve">Bravo </t>
  </si>
  <si>
    <t>Lady Lady</t>
  </si>
  <si>
    <t>Hispavox, Dureco Benelux</t>
  </si>
  <si>
    <t>48.99</t>
  </si>
  <si>
    <t xml:space="preserve">Breathe </t>
  </si>
  <si>
    <t>How Can I Fall?</t>
  </si>
  <si>
    <t>Siren , Virgin</t>
  </si>
  <si>
    <t>111 848</t>
  </si>
  <si>
    <t xml:space="preserve">Breeze </t>
  </si>
  <si>
    <t>Gypsy Woman</t>
  </si>
  <si>
    <t>Negram International</t>
  </si>
  <si>
    <t>NG 836</t>
  </si>
  <si>
    <t>It's A Man's Man's Man's World</t>
  </si>
  <si>
    <t>248 961-7</t>
  </si>
  <si>
    <t>Metronome, London Records</t>
  </si>
  <si>
    <t>886 007-7</t>
  </si>
  <si>
    <t>Bronski Beat &amp; Marc Almond</t>
  </si>
  <si>
    <t>I Feel Love</t>
  </si>
  <si>
    <t>882 045-7</t>
  </si>
  <si>
    <t>Brooklyn Express</t>
  </si>
  <si>
    <t>(Spank) Sixty-nine</t>
  </si>
  <si>
    <t>Brother Beyond</t>
  </si>
  <si>
    <t>The Harder I Try</t>
  </si>
  <si>
    <t>Parlophone, EMI Electrola</t>
  </si>
  <si>
    <t>006 20 2791 7</t>
  </si>
  <si>
    <t>Brotherhood Of Man</t>
  </si>
  <si>
    <t>Highwayman</t>
  </si>
  <si>
    <t>Pye Records</t>
  </si>
  <si>
    <t>7N 46014</t>
  </si>
  <si>
    <t>7", Single, Pus</t>
  </si>
  <si>
    <t>Save Your Kisses For Me</t>
  </si>
  <si>
    <t>7N 45569</t>
  </si>
  <si>
    <t>Centerfold</t>
  </si>
  <si>
    <t>Money</t>
  </si>
  <si>
    <t>653036 7, CBS 653036 7</t>
  </si>
  <si>
    <t>Play The Game</t>
  </si>
  <si>
    <t>654510 7, CBS 654510 7</t>
  </si>
  <si>
    <t>R.B. 8, RB 8</t>
  </si>
  <si>
    <t>Central Line</t>
  </si>
  <si>
    <t>Walking Into Sunshine</t>
  </si>
  <si>
    <t>6059 451</t>
  </si>
  <si>
    <t xml:space="preserve">Champagne </t>
  </si>
  <si>
    <t>Sjooh Sjooh Sugar</t>
  </si>
  <si>
    <t>That's Life</t>
  </si>
  <si>
    <t>100 392, 100.392</t>
  </si>
  <si>
    <t>Woman I Know</t>
  </si>
  <si>
    <t>Lark</t>
  </si>
  <si>
    <t>INS-1473</t>
  </si>
  <si>
    <t>Champaign</t>
  </si>
  <si>
    <t>How 'Bout Us</t>
  </si>
  <si>
    <t>CBSA 1046, A-1046</t>
  </si>
  <si>
    <t>Let's Go Together</t>
  </si>
  <si>
    <t>Charlene</t>
  </si>
  <si>
    <t>I've Never Been To Me</t>
  </si>
  <si>
    <t>Clive Griffin</t>
  </si>
  <si>
    <t>Be There</t>
  </si>
  <si>
    <t>872 414-7</t>
  </si>
  <si>
    <t>Corry Brokken</t>
  </si>
  <si>
    <t>La Mamma (Zij Kwamen Overal Vandaan) / Geef Mij Je Hand</t>
  </si>
  <si>
    <t>JF 327 642, 327 642</t>
  </si>
  <si>
    <t>7", Single, Red</t>
  </si>
  <si>
    <t>Danyel Gérard</t>
  </si>
  <si>
    <t>Arlequin</t>
  </si>
  <si>
    <t>Cover: CBS S 7775 Disc: CBS 7775</t>
  </si>
  <si>
    <t>Everything Your Heart Desires</t>
  </si>
  <si>
    <t>109 869</t>
  </si>
  <si>
    <t>David Grant &amp; Jaki Graham</t>
  </si>
  <si>
    <t>Mated</t>
  </si>
  <si>
    <t>1A 006-20 0945-7, 006 20 0945 7</t>
  </si>
  <si>
    <t>Dina Carroll</t>
  </si>
  <si>
    <t>Walk On By</t>
  </si>
  <si>
    <t>ZB43409</t>
  </si>
  <si>
    <t>Electric Avenue</t>
  </si>
  <si>
    <t>ICE 57</t>
  </si>
  <si>
    <t>Gimme Hope Jo'Anna</t>
  </si>
  <si>
    <t>Edie Brickell &amp; New Bohemians</t>
  </si>
  <si>
    <t>Circle</t>
  </si>
  <si>
    <t>927 580-7</t>
  </si>
  <si>
    <t>Mega Hit Mix</t>
  </si>
  <si>
    <t>Funhouse</t>
  </si>
  <si>
    <t>Freaky Records</t>
  </si>
  <si>
    <t>FR 7-1001</t>
  </si>
  <si>
    <t>G'Race</t>
  </si>
  <si>
    <t>A Night To Remember</t>
  </si>
  <si>
    <t>872552-7, 872 552-7</t>
  </si>
  <si>
    <t>Southern Rain</t>
  </si>
  <si>
    <t>870998-7, 870 998-7</t>
  </si>
  <si>
    <t>Oops Up Side Your Head</t>
  </si>
  <si>
    <t>6167 892</t>
  </si>
  <si>
    <t>Gary Brooker</t>
  </si>
  <si>
    <t>The Angler</t>
  </si>
  <si>
    <t>6059 532</t>
  </si>
  <si>
    <t>Gary Glitter</t>
  </si>
  <si>
    <t>I Love You Love Me Love</t>
  </si>
  <si>
    <t>2008 210</t>
  </si>
  <si>
    <t>Gene Chandler</t>
  </si>
  <si>
    <t>Get Down</t>
  </si>
  <si>
    <t>20th Century Fox Records</t>
  </si>
  <si>
    <t>6162 149</t>
  </si>
  <si>
    <t>When You're #1</t>
  </si>
  <si>
    <t>20th Century Fox Records, Chi Sound Records</t>
  </si>
  <si>
    <t>6162 160</t>
  </si>
  <si>
    <t>Getty Kaspers</t>
  </si>
  <si>
    <t>I'm Alone</t>
  </si>
  <si>
    <t>Gilla</t>
  </si>
  <si>
    <t>Bend Me Shape Me</t>
  </si>
  <si>
    <t>Hansa International, Hansa</t>
  </si>
  <si>
    <t>11 859 AT</t>
  </si>
  <si>
    <t xml:space="preserve">Ginger </t>
  </si>
  <si>
    <t>CBS 8523</t>
  </si>
  <si>
    <t>Girlie</t>
  </si>
  <si>
    <t>Andy (For Love It Takes Two)</t>
  </si>
  <si>
    <t>15 829 AT</t>
  </si>
  <si>
    <t>Girlstreet</t>
  </si>
  <si>
    <t>Got To Have</t>
  </si>
  <si>
    <t>134.925.7</t>
  </si>
  <si>
    <t>Turn It Into Love</t>
  </si>
  <si>
    <t>134.916.7</t>
  </si>
  <si>
    <t>Let Me Know (I Have A Right)</t>
  </si>
  <si>
    <t>2095 135</t>
  </si>
  <si>
    <t>Stop In The Name Of Love</t>
  </si>
  <si>
    <t>Our Lips Are Sealed</t>
  </si>
  <si>
    <t xml:space="preserve">Illegal Records </t>
  </si>
  <si>
    <t>ILSA 1578</t>
  </si>
  <si>
    <t>Golden Bis Band</t>
  </si>
  <si>
    <t>Summertime / Good Morning</t>
  </si>
  <si>
    <t>6012 799</t>
  </si>
  <si>
    <t>Grandmaster Chicken &amp; D.J. Duck</t>
  </si>
  <si>
    <t>Check Out The Chicken</t>
  </si>
  <si>
    <t>874 602-7</t>
  </si>
  <si>
    <t>Grayson Hugh</t>
  </si>
  <si>
    <t>Talk It Over</t>
  </si>
  <si>
    <t>PB 43009</t>
  </si>
  <si>
    <t>Guys 'n Dolls</t>
  </si>
  <si>
    <t>I Got The Fire In Me</t>
  </si>
  <si>
    <t>You're My World</t>
  </si>
  <si>
    <t xml:space="preserve">Negram, Magnet </t>
  </si>
  <si>
    <t>NG 824</t>
  </si>
  <si>
    <t>The Headboys</t>
  </si>
  <si>
    <t>Schoolgirls</t>
  </si>
  <si>
    <t>2252 134</t>
  </si>
  <si>
    <t>Aztec Camera</t>
  </si>
  <si>
    <t>All I Need Is Everything</t>
  </si>
  <si>
    <t>249 273-7</t>
  </si>
  <si>
    <t>Billy Ray Cyrus</t>
  </si>
  <si>
    <t>Could've Been Me</t>
  </si>
  <si>
    <t>864 386-7</t>
  </si>
  <si>
    <t>C + C Music Factory</t>
  </si>
  <si>
    <t>Keep It Comin' (Dance Till You Can't Dance No More!)</t>
  </si>
  <si>
    <t>658297 6</t>
  </si>
  <si>
    <t>C.C.C.P.</t>
  </si>
  <si>
    <t>Made In Russia</t>
  </si>
  <si>
    <t xml:space="preserve">Amnesia Records </t>
  </si>
  <si>
    <t>109 473</t>
  </si>
  <si>
    <t>Candy (55)</t>
  </si>
  <si>
    <t>Right Or Wrong</t>
  </si>
  <si>
    <t>Carl Douglas</t>
  </si>
  <si>
    <t>Run Back</t>
  </si>
  <si>
    <t>45 PY 140312, 45.PY. 140312</t>
  </si>
  <si>
    <t>Captain</t>
  </si>
  <si>
    <t>A&amp;R Records</t>
  </si>
  <si>
    <t>ANR 9384</t>
  </si>
  <si>
    <t>Light Up My Eyes</t>
  </si>
  <si>
    <t>15 525 AT</t>
  </si>
  <si>
    <t>Oh Me Oh My, Goodbye</t>
  </si>
  <si>
    <t>17 831 AT</t>
  </si>
  <si>
    <t>Rock And Roll Star</t>
  </si>
  <si>
    <t>17 493 AT</t>
  </si>
  <si>
    <t xml:space="preserve">Chess </t>
  </si>
  <si>
    <t>Never Change A Winning Team</t>
  </si>
  <si>
    <t xml:space="preserve">Cheyenne </t>
  </si>
  <si>
    <t>Ev'ry Time I See You</t>
  </si>
  <si>
    <t>6017 407</t>
  </si>
  <si>
    <t>Chic</t>
  </si>
  <si>
    <t>Chic Mystique</t>
  </si>
  <si>
    <t>5439-19000-7</t>
  </si>
  <si>
    <t>Your Love</t>
  </si>
  <si>
    <t>5439-18899-7, W0107</t>
  </si>
  <si>
    <t xml:space="preserve">Chica </t>
  </si>
  <si>
    <t>La Chica</t>
  </si>
  <si>
    <t>ANR A 1075</t>
  </si>
  <si>
    <t>Chico And Roberta</t>
  </si>
  <si>
    <t>Frente A Frente</t>
  </si>
  <si>
    <t>14 992, 14992</t>
  </si>
  <si>
    <t>The Chimes</t>
  </si>
  <si>
    <t>655166 7</t>
  </si>
  <si>
    <t>Heaven</t>
  </si>
  <si>
    <t>655432-7, 655432 7</t>
  </si>
  <si>
    <t>655980 7, CBS 655980 7</t>
  </si>
  <si>
    <t>True Love</t>
  </si>
  <si>
    <t>656140 7</t>
  </si>
  <si>
    <t>Black Man Ray</t>
  </si>
  <si>
    <t>107 220, 107 220-100</t>
  </si>
  <si>
    <t>Hanna Hanna</t>
  </si>
  <si>
    <t>106 308, 106 308-100</t>
  </si>
  <si>
    <t xml:space="preserve">Chips </t>
  </si>
  <si>
    <t>You Name It... I'll Do It</t>
  </si>
  <si>
    <t>PB 4537</t>
  </si>
  <si>
    <t>The Christians</t>
  </si>
  <si>
    <t>Born Again (Remix)</t>
  </si>
  <si>
    <t>109 798</t>
  </si>
  <si>
    <t>What's In A Word</t>
  </si>
  <si>
    <t>74321 10717 7</t>
  </si>
  <si>
    <t>Christophe</t>
  </si>
  <si>
    <t>Aline</t>
  </si>
  <si>
    <t>Les Disques Motors</t>
  </si>
  <si>
    <t>MTO 55000</t>
  </si>
  <si>
    <t>7", Single, RE</t>
  </si>
  <si>
    <t>City Boy</t>
  </si>
  <si>
    <t>What A Night / Medicine</t>
  </si>
  <si>
    <t>6059 211</t>
  </si>
  <si>
    <t>Clannad &amp; Paul Young</t>
  </si>
  <si>
    <t>Both Sides Now</t>
  </si>
  <si>
    <t>COL 657800 7</t>
  </si>
  <si>
    <t>Clivillés &amp; Cole</t>
  </si>
  <si>
    <t>A Deeper Love</t>
  </si>
  <si>
    <t>657849 7</t>
  </si>
  <si>
    <t>Co Co</t>
  </si>
  <si>
    <t>The Money Song</t>
  </si>
  <si>
    <t>11 619 AT</t>
  </si>
  <si>
    <t>Color Me Badd</t>
  </si>
  <si>
    <t>Giant Records</t>
  </si>
  <si>
    <t>5439-18991-7</t>
  </si>
  <si>
    <t>The Cover Girls</t>
  </si>
  <si>
    <t>Wishing On A Star</t>
  </si>
  <si>
    <t>658143 7</t>
  </si>
  <si>
    <t>Do You Really Want To Hurt Me</t>
  </si>
  <si>
    <t>104 708, 104 708-100</t>
  </si>
  <si>
    <t>7", Single, Inj</t>
  </si>
  <si>
    <t>Karma Chameleon</t>
  </si>
  <si>
    <t>105 750, 105 750-100</t>
  </si>
  <si>
    <t>The War Song</t>
  </si>
  <si>
    <t>106 882, 106 882-100</t>
  </si>
  <si>
    <t>Curiosity Killed The Cat</t>
  </si>
  <si>
    <t>Misfit</t>
  </si>
  <si>
    <t>888 674-7</t>
  </si>
  <si>
    <t>Name &amp; No.</t>
  </si>
  <si>
    <t>876 060-7</t>
  </si>
  <si>
    <t>Curtie And The Boombox</t>
  </si>
  <si>
    <t>Black Kisses (Never Make You Blue)</t>
  </si>
  <si>
    <t>PB-40063</t>
  </si>
  <si>
    <t>Let's Talk It Over In The Ladies' Room</t>
  </si>
  <si>
    <t>PB 64010</t>
  </si>
  <si>
    <t>D Mob</t>
  </si>
  <si>
    <t>Put Your Hands Together</t>
  </si>
  <si>
    <t>886 848-7</t>
  </si>
  <si>
    <t xml:space="preserve">Dana </t>
  </si>
  <si>
    <t>I Love How You Love Me</t>
  </si>
  <si>
    <t>2099 196</t>
  </si>
  <si>
    <t>Darts</t>
  </si>
  <si>
    <t>Come Back My Love</t>
  </si>
  <si>
    <t>5N 006N-60504</t>
  </si>
  <si>
    <t>David Castle</t>
  </si>
  <si>
    <t>Ten To Eight</t>
  </si>
  <si>
    <t>Parachute Records</t>
  </si>
  <si>
    <t>45. PA. 140.311</t>
  </si>
  <si>
    <t>The Captain Of Her Heart</t>
  </si>
  <si>
    <t>883 539-7</t>
  </si>
  <si>
    <t>Double Trouble</t>
  </si>
  <si>
    <t>Talk Back</t>
  </si>
  <si>
    <t>Desire Records</t>
  </si>
  <si>
    <t>877 184-7</t>
  </si>
  <si>
    <t>Down Town</t>
  </si>
  <si>
    <t>You Don't Know Her</t>
  </si>
  <si>
    <t>WHOS 53-7</t>
  </si>
  <si>
    <t>STH.7326, STH 7326, 7326</t>
  </si>
  <si>
    <t>EPCA 6619, A6619</t>
  </si>
  <si>
    <t>Gail Ann Dorsey</t>
  </si>
  <si>
    <t>Where Is Your Love?</t>
  </si>
  <si>
    <t>YZ324, 247528-7</t>
  </si>
  <si>
    <t>Gary Clail &amp; On-U Sound System</t>
  </si>
  <si>
    <t>Human Nature</t>
  </si>
  <si>
    <t>Perfecto, Perfecto</t>
  </si>
  <si>
    <t>PB 44401, PB44401</t>
  </si>
  <si>
    <t>7", Single, Pap</t>
  </si>
  <si>
    <t>La Voix De Son Maître, EMI</t>
  </si>
  <si>
    <t>FCLP 124, CFELP 1337 U</t>
  </si>
  <si>
    <t>If You Leave Me / Waiting For You</t>
  </si>
  <si>
    <t>International Polydor Production</t>
  </si>
  <si>
    <t>421 036</t>
  </si>
  <si>
    <t>1A 052-95432, COPS 2136</t>
  </si>
  <si>
    <t>EPC 12.7127, EPCA 12.7127, A 12.7127</t>
  </si>
  <si>
    <t>ABC Featuring Contessa Lady V</t>
  </si>
  <si>
    <t>The Night You Murdered Love</t>
  </si>
  <si>
    <t>NTX 112, 888 783-1</t>
  </si>
  <si>
    <t>Hearsay</t>
  </si>
  <si>
    <t>FZ 40320, Z 40320</t>
  </si>
  <si>
    <t xml:space="preserve">B.E.W.A.R.E. Featuring Tony Scott, DJ Fix </t>
  </si>
  <si>
    <t>Pick Up The Pieces</t>
  </si>
  <si>
    <t>Rhythm Records</t>
  </si>
  <si>
    <t>RHYTHM 003</t>
  </si>
  <si>
    <t>The Collection</t>
  </si>
  <si>
    <t>01 3560 21</t>
  </si>
  <si>
    <t>The Beatmasters</t>
  </si>
  <si>
    <t>Anywayawanna</t>
  </si>
  <si>
    <t>Rhythm King Records</t>
  </si>
  <si>
    <t>LEFT LP 10</t>
  </si>
  <si>
    <t>Burn It Up (Limited Remix)</t>
  </si>
  <si>
    <t>TORSO 12094</t>
  </si>
  <si>
    <t>The Beatmasters Featuring The Cookie Crew</t>
  </si>
  <si>
    <t>Rok Da House</t>
  </si>
  <si>
    <t>LEFT R11T, LEFT R 11 T</t>
  </si>
  <si>
    <t>The Beatmasters With Merlin</t>
  </si>
  <si>
    <t>Who's In The House (US Remix Limited Edition)</t>
  </si>
  <si>
    <t>LEFT R31T</t>
  </si>
  <si>
    <t xml:space="preserve">Bijou </t>
  </si>
  <si>
    <t>Call The Doctor</t>
  </si>
  <si>
    <t>Rams Horn Records</t>
  </si>
  <si>
    <t>RHR 3664</t>
  </si>
  <si>
    <t>Bill Medley &amp; Jennifer Warnes</t>
  </si>
  <si>
    <t>(I've Had) The Time Of My Life</t>
  </si>
  <si>
    <t>PT 49626</t>
  </si>
  <si>
    <t>Beat Dis</t>
  </si>
  <si>
    <t>DOOD 121, D00D 121</t>
  </si>
  <si>
    <t>Cameo</t>
  </si>
  <si>
    <t>She's Mine</t>
  </si>
  <si>
    <t>JABX 57, 888 834-1</t>
  </si>
  <si>
    <t>Cash Money &amp; Marvelous</t>
  </si>
  <si>
    <t>Play It Cool / Ugly People Be Quiet</t>
  </si>
  <si>
    <t>HS 12001, HSL 12001</t>
  </si>
  <si>
    <t>Believer</t>
  </si>
  <si>
    <t>80107-1</t>
  </si>
  <si>
    <t>C'est Chic</t>
  </si>
  <si>
    <t>KSD 19209</t>
  </si>
  <si>
    <t>MCAT 997</t>
  </si>
  <si>
    <t>Born This Way (Remix)</t>
  </si>
  <si>
    <t>FFRXR 19, 886 465.1, ZPMSC 11791</t>
  </si>
  <si>
    <t>The Deele</t>
  </si>
  <si>
    <t>Can U-Dance</t>
  </si>
  <si>
    <t>SOLD 127848</t>
  </si>
  <si>
    <t>Double Trouble &amp; Rebel MC</t>
  </si>
  <si>
    <t>Just Keep Rockin'</t>
  </si>
  <si>
    <t>889563-1</t>
  </si>
  <si>
    <t>Everlast / The Spin Masters</t>
  </si>
  <si>
    <t>Syndication / Bustin' Loose</t>
  </si>
  <si>
    <t>0-21027</t>
  </si>
  <si>
    <t xml:space="preserve">FFWD </t>
  </si>
  <si>
    <t>Baby Don't Go (Remix)</t>
  </si>
  <si>
    <t>Criminal Records</t>
  </si>
  <si>
    <t>CR-12-025</t>
  </si>
  <si>
    <t>The Slightest Touch (The Shep Pettibone Touch Remix)</t>
  </si>
  <si>
    <t>PT41266, PT 41266</t>
  </si>
  <si>
    <t>RAMSH 5042</t>
  </si>
  <si>
    <t>Gimme Some Lovin'</t>
  </si>
  <si>
    <t>MS 279</t>
  </si>
  <si>
    <t>Funtoms / Jules Tropicana</t>
  </si>
  <si>
    <t>Stad Caramba Master Mix (Vol. 1)</t>
  </si>
  <si>
    <t xml:space="preserve">Redline Records </t>
  </si>
  <si>
    <t>Il Discotto Productions</t>
  </si>
  <si>
    <t>ART 1002</t>
  </si>
  <si>
    <t>General Public</t>
  </si>
  <si>
    <t>601 188</t>
  </si>
  <si>
    <t>Lover's Lane</t>
  </si>
  <si>
    <t>4592MG</t>
  </si>
  <si>
    <t>Glen Goldsmith</t>
  </si>
  <si>
    <t>I Won't Cry</t>
  </si>
  <si>
    <t>PT41 494</t>
  </si>
  <si>
    <t>Grupo Era</t>
  </si>
  <si>
    <t>Ku Amor Di Seis</t>
  </si>
  <si>
    <t>86-011</t>
  </si>
  <si>
    <t>Bai Bai Leu!</t>
  </si>
  <si>
    <t>Isireco Rec.</t>
  </si>
  <si>
    <t>L.P. No 0017</t>
  </si>
  <si>
    <t>The International Feel</t>
  </si>
  <si>
    <t>Love Is A Wonderful Colour</t>
  </si>
  <si>
    <t>106 190, 106 190-100</t>
  </si>
  <si>
    <t>Body Talk</t>
  </si>
  <si>
    <t>R &amp; B Records</t>
  </si>
  <si>
    <t>RBS 201</t>
  </si>
  <si>
    <t>Changes</t>
  </si>
  <si>
    <t>Red Bus Records, WEA</t>
  </si>
  <si>
    <t>24.9935-7, 2499357</t>
  </si>
  <si>
    <t>Instinctual</t>
  </si>
  <si>
    <t>PB 41697</t>
  </si>
  <si>
    <t>Just An Illusion</t>
  </si>
  <si>
    <t>WEA 18971</t>
  </si>
  <si>
    <t>Looking At Midnight</t>
  </si>
  <si>
    <t>24.9787-7</t>
  </si>
  <si>
    <t>Music And Lights</t>
  </si>
  <si>
    <t>WEA, Red Bus Records</t>
  </si>
  <si>
    <t>WEA 19197</t>
  </si>
  <si>
    <t>New Dimension</t>
  </si>
  <si>
    <t>24.9579-7</t>
  </si>
  <si>
    <t>Seven Into The Sea</t>
  </si>
  <si>
    <t>108 381</t>
  </si>
  <si>
    <t>Indecent Obsession</t>
  </si>
  <si>
    <t>Kiss Me</t>
  </si>
  <si>
    <t>MCS 17876</t>
  </si>
  <si>
    <t>Inner City</t>
  </si>
  <si>
    <t>Ain't Nobody Better</t>
  </si>
  <si>
    <t>112 234, 112 234-100</t>
  </si>
  <si>
    <t>Intaferon</t>
  </si>
  <si>
    <t>Steamhammer Sam</t>
  </si>
  <si>
    <t>Ariola, Chrysalis</t>
  </si>
  <si>
    <t>Isley Jasper Isley</t>
  </si>
  <si>
    <t>Caravan Of Love</t>
  </si>
  <si>
    <t>A 6612</t>
  </si>
  <si>
    <t xml:space="preserve">Ivan </t>
  </si>
  <si>
    <t>Fotonovela (Chapter (II))</t>
  </si>
  <si>
    <t>CBSA 12.4498, CBS A 12.4498, CBSA 12-4498</t>
  </si>
  <si>
    <t>Sleeve is very good only at the top its cut open</t>
  </si>
  <si>
    <t>What Have You Done For Me Lately</t>
  </si>
  <si>
    <t>390 079-7</t>
  </si>
  <si>
    <t>Fly Too High</t>
  </si>
  <si>
    <t>CBS 7936, 7936</t>
  </si>
  <si>
    <t>The Other Side Of The Sun</t>
  </si>
  <si>
    <t>8363, CBS 8363</t>
  </si>
  <si>
    <t>I Think It's Love</t>
  </si>
  <si>
    <t>107 997</t>
  </si>
  <si>
    <t>Let's Get Serious</t>
  </si>
  <si>
    <t>1A 006-63784</t>
  </si>
  <si>
    <t>Sweetest Sweetest</t>
  </si>
  <si>
    <t>106 491-100, 106 491</t>
  </si>
  <si>
    <t>44 73923, 44-73923</t>
  </si>
  <si>
    <t>Shaun Cassidy</t>
  </si>
  <si>
    <t>Da Doo Ron Ron</t>
  </si>
  <si>
    <t>WBN 16882</t>
  </si>
  <si>
    <t>Huey Lewis &amp; The News</t>
  </si>
  <si>
    <t>Couple Days Off</t>
  </si>
  <si>
    <t>EMI USA</t>
  </si>
  <si>
    <t>06 2043087</t>
  </si>
  <si>
    <t>Irene Lardy</t>
  </si>
  <si>
    <t>2821, KS 2821 KF</t>
  </si>
  <si>
    <t>Jack E Makossa</t>
  </si>
  <si>
    <t>The Opera House</t>
  </si>
  <si>
    <t xml:space="preserve">Jason </t>
  </si>
  <si>
    <t>Here I Am</t>
  </si>
  <si>
    <t>145.566-7</t>
  </si>
  <si>
    <t xml:space="preserve">Jellyfish </t>
  </si>
  <si>
    <t>That Is Why (Edit)</t>
  </si>
  <si>
    <t>114 091</t>
  </si>
  <si>
    <t>Jermaine Jackson, Pia Zadora</t>
  </si>
  <si>
    <t>When The Rain Begins To Fall</t>
  </si>
  <si>
    <t>106 883</t>
  </si>
  <si>
    <t xml:space="preserve">Jimmy James </t>
  </si>
  <si>
    <t>7N 45665</t>
  </si>
  <si>
    <t>Jive Bunny And The Mastermixers</t>
  </si>
  <si>
    <t>Swing The Mood</t>
  </si>
  <si>
    <t>DIS 7992</t>
  </si>
  <si>
    <t>John "Jellybean" Benitez</t>
  </si>
  <si>
    <t>Jingo</t>
  </si>
  <si>
    <t>109 644</t>
  </si>
  <si>
    <t>Johnny Logan</t>
  </si>
  <si>
    <t>Hold Me Now</t>
  </si>
  <si>
    <t>EPC 650893 7</t>
  </si>
  <si>
    <t>In London</t>
  </si>
  <si>
    <t xml:space="preserve">Jordy </t>
  </si>
  <si>
    <t>Dur Dur D'être Bébé !</t>
  </si>
  <si>
    <t>COL 658373 7, 658373 7</t>
  </si>
  <si>
    <t>7", Single, Sol</t>
  </si>
  <si>
    <t>Too Late For Goodbyes</t>
  </si>
  <si>
    <t>106 895, 106 895-100</t>
  </si>
  <si>
    <t xml:space="preserve">Jumbo </t>
  </si>
  <si>
    <t>City Girls / I Can't Get Over You</t>
  </si>
  <si>
    <t>11 648 AT</t>
  </si>
  <si>
    <t>More Than I Can Say / Don't Stop Me</t>
  </si>
  <si>
    <t xml:space="preserve">The Juniors </t>
  </si>
  <si>
    <t>Hold On</t>
  </si>
  <si>
    <t>MRCS 2208</t>
  </si>
  <si>
    <t>Kamahl</t>
  </si>
  <si>
    <t>The Elephant Song / A Daisy A Day</t>
  </si>
  <si>
    <t>6037 058</t>
  </si>
  <si>
    <t>Karl Keaton</t>
  </si>
  <si>
    <t>Love's Burn</t>
  </si>
  <si>
    <t>113 971</t>
  </si>
  <si>
    <t>Kat Mandu</t>
  </si>
  <si>
    <t>I Wanna Dance</t>
  </si>
  <si>
    <t>3607, KS 3607 KF</t>
  </si>
  <si>
    <t>Katrina And The Waves</t>
  </si>
  <si>
    <t>Sun Street</t>
  </si>
  <si>
    <t>1A 006-20 1300 7, 20 1300 7</t>
  </si>
  <si>
    <t>Songbird</t>
  </si>
  <si>
    <t>109 207</t>
  </si>
  <si>
    <t>Kenny Loggins</t>
  </si>
  <si>
    <t>Whenever I Call You "Friend"</t>
  </si>
  <si>
    <t>CBS 6551</t>
  </si>
  <si>
    <t xml:space="preserve">The Kick </t>
  </si>
  <si>
    <t>Blinded By The Beauty Of Your Eyes</t>
  </si>
  <si>
    <t>PB-4534</t>
  </si>
  <si>
    <t>Kimm Hekker</t>
  </si>
  <si>
    <t>What's His Name / What's His Number</t>
  </si>
  <si>
    <t>CBS 5546</t>
  </si>
  <si>
    <t>King MC Featuring Screamin' K</t>
  </si>
  <si>
    <t>What Have I Done For You Lately? (Rapp)</t>
  </si>
  <si>
    <t>MS 226</t>
  </si>
  <si>
    <t>Klique</t>
  </si>
  <si>
    <t>Stop Doggin' Me Around / Honey (I Want To Be Your Lover)</t>
  </si>
  <si>
    <t>Kon Kan</t>
  </si>
  <si>
    <t>I Beg Your Pardon</t>
  </si>
  <si>
    <t>788 969-7, A 8969 788 969-7</t>
  </si>
  <si>
    <t>Kraze</t>
  </si>
  <si>
    <t>The Party</t>
  </si>
  <si>
    <t>Torso, Torso</t>
  </si>
  <si>
    <t>TORSO 70081, 70081</t>
  </si>
  <si>
    <t>Kyle Boynton</t>
  </si>
  <si>
    <t>Let's Get Away From Here / I Thought You Knew</t>
  </si>
  <si>
    <t>883 676-7</t>
  </si>
  <si>
    <t>L.T.D.</t>
  </si>
  <si>
    <t>Shine On</t>
  </si>
  <si>
    <t>AMS 9014</t>
  </si>
  <si>
    <t>Lady Butterfly</t>
  </si>
  <si>
    <t>Mister Man</t>
  </si>
  <si>
    <t>INS 9525</t>
  </si>
  <si>
    <t>Lafleur</t>
  </si>
  <si>
    <t>Boogie Nights (Special Remix BPM 120)</t>
  </si>
  <si>
    <t>4760, 47.60</t>
  </si>
  <si>
    <t>Radio Africa</t>
  </si>
  <si>
    <t>RH 102</t>
  </si>
  <si>
    <t>Lipps, Inc.</t>
  </si>
  <si>
    <t>Designer Music</t>
  </si>
  <si>
    <t>6180 067</t>
  </si>
  <si>
    <t>Break It Out</t>
  </si>
  <si>
    <t>6017 415</t>
  </si>
  <si>
    <t>Living In A Box</t>
  </si>
  <si>
    <t xml:space="preserve">Lobo </t>
  </si>
  <si>
    <t>Me And You And A Dog Named Boo</t>
  </si>
  <si>
    <t>6073 801</t>
  </si>
  <si>
    <t>Londonbeat</t>
  </si>
  <si>
    <t>I've Been Thinking About You</t>
  </si>
  <si>
    <t>Anxious Records, RCA</t>
  </si>
  <si>
    <t>ZB43877</t>
  </si>
  <si>
    <t>Lover You Send Me Colours</t>
  </si>
  <si>
    <t>RCA, Anxious Records</t>
  </si>
  <si>
    <t>74321 10974 7, ANX 39</t>
  </si>
  <si>
    <t>No Woman No Cry</t>
  </si>
  <si>
    <t>ZB 44123</t>
  </si>
  <si>
    <t>That's How I Feel About You</t>
  </si>
  <si>
    <t>anx 40, 74321116877</t>
  </si>
  <si>
    <t>7", Single, Bla</t>
  </si>
  <si>
    <t>Los Jaivas</t>
  </si>
  <si>
    <t>Bebida Magica / Danza</t>
  </si>
  <si>
    <t>5C 006-82632</t>
  </si>
  <si>
    <t>Louis Lesther</t>
  </si>
  <si>
    <t>Deshabille Moi</t>
  </si>
  <si>
    <t>Lucille McDonald</t>
  </si>
  <si>
    <t>Alice In Wonderland</t>
  </si>
  <si>
    <t>Gorilla</t>
  </si>
  <si>
    <t>DGS 10.015-H</t>
  </si>
  <si>
    <t>Maggie's Dream</t>
  </si>
  <si>
    <t>Love &amp; Tears</t>
  </si>
  <si>
    <t>016 20 4214 7</t>
  </si>
  <si>
    <t>Fight Fire With Fire</t>
  </si>
  <si>
    <t>What Goes On</t>
  </si>
  <si>
    <t>Love For Sale</t>
  </si>
  <si>
    <t>ATL 11.151</t>
  </si>
  <si>
    <t>Marie Myriam</t>
  </si>
  <si>
    <t>L'Oiseau Et L'Enfant</t>
  </si>
  <si>
    <t>2056 601</t>
  </si>
  <si>
    <t>Miami Sound Machine</t>
  </si>
  <si>
    <t>Falling In Love (Uh-Oh) (Remix)</t>
  </si>
  <si>
    <t>EPCA 7257, A 7257</t>
  </si>
  <si>
    <t>Words Get In The Way</t>
  </si>
  <si>
    <t>EPC 650079 7, 650079 7</t>
  </si>
  <si>
    <t>Michael McDonald</t>
  </si>
  <si>
    <t>No Lookin' Back</t>
  </si>
  <si>
    <t>928 960-7</t>
  </si>
  <si>
    <t>5439-19769-7</t>
  </si>
  <si>
    <t>Michèle</t>
  </si>
  <si>
    <t>All My Love</t>
  </si>
  <si>
    <t>Work It Out</t>
  </si>
  <si>
    <t>Mietta</t>
  </si>
  <si>
    <t>Vattene Amore</t>
  </si>
  <si>
    <t>Mike &amp; The Mechanics</t>
  </si>
  <si>
    <t>Word Of Mouth</t>
  </si>
  <si>
    <t>114 164, VS 1345</t>
  </si>
  <si>
    <t xml:space="preserve">The Monotones </t>
  </si>
  <si>
    <t>Mono</t>
  </si>
  <si>
    <t>Montezuma's Revenge</t>
  </si>
  <si>
    <t>The Lion Sleeps Tonight</t>
  </si>
  <si>
    <t>Revenge Records</t>
  </si>
  <si>
    <t>CS 718</t>
  </si>
  <si>
    <t>The New Glenn Miller Orchestra</t>
  </si>
  <si>
    <t>In The Mood / Moonlight Serenade</t>
  </si>
  <si>
    <t>74-16 033</t>
  </si>
  <si>
    <t>Orchester Horst Jankowski Und Die Jankowski-Singers</t>
  </si>
  <si>
    <t>A Walk In The Black Forest</t>
  </si>
  <si>
    <t>MF 861, 154301 MCF</t>
  </si>
  <si>
    <t>7", Mono, 3 P</t>
  </si>
  <si>
    <t>Sleeve is open on 3 sides</t>
  </si>
  <si>
    <t>Ralph MacDonald</t>
  </si>
  <si>
    <t>In The Name Of Love</t>
  </si>
  <si>
    <t>881 221-7</t>
  </si>
  <si>
    <t>Ray Kennedy</t>
  </si>
  <si>
    <t>Just For The Moment</t>
  </si>
  <si>
    <t>CBS 8810</t>
  </si>
  <si>
    <t>Richard Marx</t>
  </si>
  <si>
    <t>Angelia</t>
  </si>
  <si>
    <t>EMI USA, EMI Electrola</t>
  </si>
  <si>
    <t>006-20 3554 7</t>
  </si>
  <si>
    <t>Keep Coming Back</t>
  </si>
  <si>
    <t>016 20 4557 7</t>
  </si>
  <si>
    <t>Satisfied</t>
  </si>
  <si>
    <t>006-20 3328 7</t>
  </si>
  <si>
    <t>Richard Myhill</t>
  </si>
  <si>
    <t>It Takes Two To Tango</t>
  </si>
  <si>
    <t>6079 575</t>
  </si>
  <si>
    <t>Ricky King</t>
  </si>
  <si>
    <t>Verde / Go-Cart</t>
  </si>
  <si>
    <t>OM 36 376, 36.376 y</t>
  </si>
  <si>
    <t>Roberto Jacketti</t>
  </si>
  <si>
    <t>Russian Spy And I</t>
  </si>
  <si>
    <t>873 194-7</t>
  </si>
  <si>
    <t>Diamonds</t>
  </si>
  <si>
    <t>390 203-7, 390203-7</t>
  </si>
  <si>
    <t>Keep Your Eye On Me</t>
  </si>
  <si>
    <t>390 174-7, 390174-7</t>
  </si>
  <si>
    <t>AM 819, 390 819-7</t>
  </si>
  <si>
    <t>Jason Donovan</t>
  </si>
  <si>
    <t>Any Dream Will Do</t>
  </si>
  <si>
    <t>Polydor, Really Useful Records</t>
  </si>
  <si>
    <t>867 316-7, RUR 7</t>
  </si>
  <si>
    <t>Every Day (I Love You More)</t>
  </si>
  <si>
    <t>ZB 43141</t>
  </si>
  <si>
    <t>Sealed With A Kiss</t>
  </si>
  <si>
    <t>ZB 42899</t>
  </si>
  <si>
    <t>Too Many Broken Hearts</t>
  </si>
  <si>
    <t>ZB42723, ZB 42723</t>
  </si>
  <si>
    <t>When You Come Back To Me</t>
  </si>
  <si>
    <t>PWS 005</t>
  </si>
  <si>
    <t>Jesus Loves You</t>
  </si>
  <si>
    <t>Generations Of Love</t>
  </si>
  <si>
    <t>114 284, prot 10</t>
  </si>
  <si>
    <t>7", Single, gre</t>
  </si>
  <si>
    <t>Joe Bourne</t>
  </si>
  <si>
    <t>Bourne To Satisfy</t>
  </si>
  <si>
    <t>VIP 7802</t>
  </si>
  <si>
    <t>Chain Reaction - In Days To Come</t>
  </si>
  <si>
    <t>RCA, Wheatley Records</t>
  </si>
  <si>
    <t>PB44255</t>
  </si>
  <si>
    <t>That's Freedom</t>
  </si>
  <si>
    <t>PB43985</t>
  </si>
  <si>
    <t>Johnny Bristol</t>
  </si>
  <si>
    <t>Take Me Down / Rosebud</t>
  </si>
  <si>
    <t>103 677, 103 677-100</t>
  </si>
  <si>
    <t>Ponte A Cantar / Sería Fácil</t>
  </si>
  <si>
    <t>006-2026027</t>
  </si>
  <si>
    <t>Judy Boucher</t>
  </si>
  <si>
    <t>Can't Be With You Tonight</t>
  </si>
  <si>
    <t>Julia Fordham</t>
  </si>
  <si>
    <t>Happy Ever After</t>
  </si>
  <si>
    <t>Virgin, Circa</t>
  </si>
  <si>
    <t>111 607-100, 111 607</t>
  </si>
  <si>
    <t>Karen Brooks Duet With Johnny Cash</t>
  </si>
  <si>
    <t>I Will Dance With You</t>
  </si>
  <si>
    <t>928 979-7</t>
  </si>
  <si>
    <t>Kim Appleby</t>
  </si>
  <si>
    <t>G.L.A.D.</t>
  </si>
  <si>
    <t>006-20 4188 7, 006 20 4188 7</t>
  </si>
  <si>
    <t>L.A. Boppers</t>
  </si>
  <si>
    <t>Is This The Best (Bop-Doo-Wah)</t>
  </si>
  <si>
    <t>6167 928</t>
  </si>
  <si>
    <t>I Was Made For Dancin' / Living Without Your Love</t>
  </si>
  <si>
    <t>ATL 11.202</t>
  </si>
  <si>
    <t>Linda Fletcher</t>
  </si>
  <si>
    <t>Hush</t>
  </si>
  <si>
    <t>100 365, 100 365-100</t>
  </si>
  <si>
    <t>I'm Falling Out Of Love</t>
  </si>
  <si>
    <t>814 200-7</t>
  </si>
  <si>
    <t>Lovers Until The End</t>
  </si>
  <si>
    <t>R.B.70</t>
  </si>
  <si>
    <t>Luisa Fernandez</t>
  </si>
  <si>
    <t>Give Love A Second Chance</t>
  </si>
  <si>
    <t>WB 17 195</t>
  </si>
  <si>
    <t>Stop / Cool It Baby</t>
  </si>
  <si>
    <t>WB 17 259</t>
  </si>
  <si>
    <t>Madam Butterfly</t>
  </si>
  <si>
    <t>106 751, 106 751-100</t>
  </si>
  <si>
    <t>Margie Ball</t>
  </si>
  <si>
    <t>Goodbye To Love / Now That Love Has Come My Way</t>
  </si>
  <si>
    <t>Funckler</t>
  </si>
  <si>
    <t>DB 45.169</t>
  </si>
  <si>
    <t>Mark Anthony</t>
  </si>
  <si>
    <t>1919 Main Street</t>
  </si>
  <si>
    <t>652997 7, TBU 652997 7</t>
  </si>
  <si>
    <t>The Mark Band</t>
  </si>
  <si>
    <t>Innocent Children</t>
  </si>
  <si>
    <t>6017 195</t>
  </si>
  <si>
    <t>Coming Home</t>
  </si>
  <si>
    <t>5C 006-06858</t>
  </si>
  <si>
    <t xml:space="preserve">Masquerade </t>
  </si>
  <si>
    <t>Guardian Angel »Original Version«</t>
  </si>
  <si>
    <t>Matia Bazar</t>
  </si>
  <si>
    <t>Solo Tu</t>
  </si>
  <si>
    <t>49.331, 49 331</t>
  </si>
  <si>
    <t>Ti Sento</t>
  </si>
  <si>
    <t>Vacanze Romane</t>
  </si>
  <si>
    <t>24-9852-7</t>
  </si>
  <si>
    <t>Matraca Berg</t>
  </si>
  <si>
    <t>I Got It Bad</t>
  </si>
  <si>
    <t>PB 49239</t>
  </si>
  <si>
    <t>Good Times</t>
  </si>
  <si>
    <t>YZ302, 247740-7</t>
  </si>
  <si>
    <t>MC B Featuring Daisy Dee</t>
  </si>
  <si>
    <t>This Beat Is Technotronic</t>
  </si>
  <si>
    <t>Dance Street</t>
  </si>
  <si>
    <t>DST 112 001</t>
  </si>
  <si>
    <t>MC Fixx It</t>
  </si>
  <si>
    <t>Let's Move</t>
  </si>
  <si>
    <t>FR 7-1006</t>
  </si>
  <si>
    <t xml:space="preserve">Meadow </t>
  </si>
  <si>
    <t>Rockin' All Over Nederland</t>
  </si>
  <si>
    <t>883 081-7</t>
  </si>
  <si>
    <t>Michael Bolton</t>
  </si>
  <si>
    <t>How Am I Supposed To Live Without You</t>
  </si>
  <si>
    <t>655397 7</t>
  </si>
  <si>
    <t>How Can We Be Lovers</t>
  </si>
  <si>
    <t>655836 7</t>
  </si>
  <si>
    <t>Love Is A Wonderful Thing</t>
  </si>
  <si>
    <t>656771 7</t>
  </si>
  <si>
    <t>That's What Love Is All About</t>
  </si>
  <si>
    <t>CBS 651059 7, 651059 7</t>
  </si>
  <si>
    <t>When A Man Loves A Woman</t>
  </si>
  <si>
    <t>657488 7, COL 657488 7</t>
  </si>
  <si>
    <t>Mike Asthor</t>
  </si>
  <si>
    <t>James</t>
  </si>
  <si>
    <t>OM 36.399</t>
  </si>
  <si>
    <t>Mike Batt</t>
  </si>
  <si>
    <t>Lady Of The Dawn</t>
  </si>
  <si>
    <t>EPC 7962</t>
  </si>
  <si>
    <t>Mireille Mathieu &amp; Patrick Duffy</t>
  </si>
  <si>
    <t>Together We're Strong / Something's Going On</t>
  </si>
  <si>
    <t>105 077, 105 077-100</t>
  </si>
  <si>
    <t>Nancy Boyd</t>
  </si>
  <si>
    <t>Do What You Want</t>
  </si>
  <si>
    <t>Br 56021, 56021</t>
  </si>
  <si>
    <t>Just A Little Bit Of Peace In My Heart</t>
  </si>
  <si>
    <t xml:space="preserve">Jaws Records </t>
  </si>
  <si>
    <t>5524-7</t>
  </si>
  <si>
    <t>Kissing The Wind</t>
  </si>
  <si>
    <t>BR Music</t>
  </si>
  <si>
    <t>Satellites</t>
  </si>
  <si>
    <t>What Do I See (The Finger Of Suspicion)</t>
  </si>
  <si>
    <t>Working My Way Back To You (Don't You Worry 'Bout Me)</t>
  </si>
  <si>
    <t>Nancy Boyd &amp; The Cappello's</t>
  </si>
  <si>
    <t>Let's Hang On</t>
  </si>
  <si>
    <t>New London Chorale Featuring: Madeline Bell</t>
  </si>
  <si>
    <t>Standing By</t>
  </si>
  <si>
    <t>PB 42237, PB42237</t>
  </si>
  <si>
    <t>You're Having My Baby / Papa</t>
  </si>
  <si>
    <t>1 C 006-95 738, 1C 006-95 738</t>
  </si>
  <si>
    <t>Paula Abdul</t>
  </si>
  <si>
    <t>Straight Up</t>
  </si>
  <si>
    <t>111 997, 111 997-100, SRN 111</t>
  </si>
  <si>
    <t>The Promise Of A New Day</t>
  </si>
  <si>
    <t>114 680, VUS 44</t>
  </si>
  <si>
    <t>Peter Allen</t>
  </si>
  <si>
    <t>The More I See You</t>
  </si>
  <si>
    <t>AMS 5642</t>
  </si>
  <si>
    <t>Phil Fearon &amp; Galaxy</t>
  </si>
  <si>
    <t>You Don't Need A Reason</t>
  </si>
  <si>
    <t>107 471, 107 471-100</t>
  </si>
  <si>
    <t>Right Here Waiting</t>
  </si>
  <si>
    <t>006 20 3475 7, 006-20 3475 7</t>
  </si>
  <si>
    <t>Cry For Help</t>
  </si>
  <si>
    <t>PB44247, PB 44247</t>
  </si>
  <si>
    <t>Move Right Out</t>
  </si>
  <si>
    <t>PB44407, PB 44407</t>
  </si>
  <si>
    <t>Robin Beck</t>
  </si>
  <si>
    <t>First Time</t>
  </si>
  <si>
    <t>870 620-7, MER 270</t>
  </si>
  <si>
    <t>Rod McKuen</t>
  </si>
  <si>
    <t>Amor, Amor</t>
  </si>
  <si>
    <t>For Your Eyes Only</t>
  </si>
  <si>
    <t>1 A 006-83 163, 1A 006-83163</t>
  </si>
  <si>
    <t>Morning Train</t>
  </si>
  <si>
    <t>1A 006-07351</t>
  </si>
  <si>
    <t>Slim Dusty</t>
  </si>
  <si>
    <t>A Pub With No Beer</t>
  </si>
  <si>
    <t xml:space="preserve">Old Gold </t>
  </si>
  <si>
    <t>OG 9081</t>
  </si>
  <si>
    <t>7", RE</t>
  </si>
  <si>
    <t>Sophia George</t>
  </si>
  <si>
    <t>Girlie Girlie</t>
  </si>
  <si>
    <t>Heintje</t>
  </si>
  <si>
    <t>I'm Your Little Boy / Two Little Stars</t>
  </si>
  <si>
    <t>Ich Bau' Dir Ein Schloss / Du Sollst Nicht Weinen</t>
  </si>
  <si>
    <t>UH 10 011</t>
  </si>
  <si>
    <t>Girl Crazy</t>
  </si>
  <si>
    <t>RAK, EMI Electrola</t>
  </si>
  <si>
    <t>1C 008-64 760</t>
  </si>
  <si>
    <t>I'll Put You Together Again</t>
  </si>
  <si>
    <t>5C 006-61987</t>
  </si>
  <si>
    <t>It Started With A Kiss</t>
  </si>
  <si>
    <t>1A 006-64864</t>
  </si>
  <si>
    <t>No Doubt About It</t>
  </si>
  <si>
    <t>1A 006-63853</t>
  </si>
  <si>
    <t>Tears On The Telephone</t>
  </si>
  <si>
    <t>1A 006-1652467</t>
  </si>
  <si>
    <t>What Kinda Boy You're Lookin' For (Girl)</t>
  </si>
  <si>
    <t>1C 008-65 110</t>
  </si>
  <si>
    <t>You'll Never Be So Wrong</t>
  </si>
  <si>
    <t>1A 006-64390</t>
  </si>
  <si>
    <t>Hothouse Flowers</t>
  </si>
  <si>
    <t>Don't Go</t>
  </si>
  <si>
    <t>886 279-7</t>
  </si>
  <si>
    <t>I'm Sorry</t>
  </si>
  <si>
    <t>LON 187, 886 317-7, 886 317.7</t>
  </si>
  <si>
    <t>The Housemartins</t>
  </si>
  <si>
    <t>Build</t>
  </si>
  <si>
    <t>Chrysalis, Go! Discs</t>
  </si>
  <si>
    <t>109 583</t>
  </si>
  <si>
    <t>Hugo (38)</t>
  </si>
  <si>
    <t>Une Petite Croix</t>
  </si>
  <si>
    <t>PPA</t>
  </si>
  <si>
    <t>Hugo Van Haastert</t>
  </si>
  <si>
    <t>I See A Light / Can't Keep It In</t>
  </si>
  <si>
    <t>2050 562</t>
  </si>
  <si>
    <t>Open Your Heart</t>
  </si>
  <si>
    <t>103 714, 103 714 - 100</t>
  </si>
  <si>
    <t>Izhar Cohen &amp; The Alpha-Beta</t>
  </si>
  <si>
    <t>A-Ba-Ni-Bi</t>
  </si>
  <si>
    <t>2001 781</t>
  </si>
  <si>
    <t>Jaki Graham</t>
  </si>
  <si>
    <t>Round And Around</t>
  </si>
  <si>
    <t>JAKI 4</t>
  </si>
  <si>
    <t>Set Me Free</t>
  </si>
  <si>
    <t>006-20 1174 7, 1A 006-20 1174 7</t>
  </si>
  <si>
    <t>Step Right Up</t>
  </si>
  <si>
    <t>1A 006-20 1538 7, 006 20 1538 7</t>
  </si>
  <si>
    <t>Jane Child</t>
  </si>
  <si>
    <t>Don't Wanna Fall In Love</t>
  </si>
  <si>
    <t>5439-19933-7, W 9933</t>
  </si>
  <si>
    <t>Jerry Hollander</t>
  </si>
  <si>
    <t>Cindy</t>
  </si>
  <si>
    <t>POS 15090</t>
  </si>
  <si>
    <t>Judy Cheeks</t>
  </si>
  <si>
    <t>Just Another Lie</t>
  </si>
  <si>
    <t>887 670-7</t>
  </si>
  <si>
    <t>Hélène</t>
  </si>
  <si>
    <t>109 197, 109 197-100</t>
  </si>
  <si>
    <t>Karen Cheryl</t>
  </si>
  <si>
    <t>Sing To Me Mama</t>
  </si>
  <si>
    <t>PB 5601</t>
  </si>
  <si>
    <t>06 2021437</t>
  </si>
  <si>
    <t>Lou Gramm</t>
  </si>
  <si>
    <t>Midnight Blue</t>
  </si>
  <si>
    <t>7-89304</t>
  </si>
  <si>
    <t>7", Single, SP</t>
  </si>
  <si>
    <t>Marcia Hines</t>
  </si>
  <si>
    <t>She Got You</t>
  </si>
  <si>
    <t>FRS 034</t>
  </si>
  <si>
    <t>Mike Davis</t>
  </si>
  <si>
    <t>Ain't No Stoppin' Us Now</t>
  </si>
  <si>
    <t>74321 104797</t>
  </si>
  <si>
    <t>Neneh Cherry</t>
  </si>
  <si>
    <t>Kisses</t>
  </si>
  <si>
    <t>112 550-100, 112 550</t>
  </si>
  <si>
    <t>Song For The Children</t>
  </si>
  <si>
    <t>Patrick Gammon</t>
  </si>
  <si>
    <t>Do My Ditty</t>
  </si>
  <si>
    <t>AM 132</t>
  </si>
  <si>
    <t>Everybody's Laughing</t>
  </si>
  <si>
    <t>106 624</t>
  </si>
  <si>
    <t>Rebel MC And Double Trouble</t>
  </si>
  <si>
    <t>Street Tuff</t>
  </si>
  <si>
    <t>873 036-7, WANT 18</t>
  </si>
  <si>
    <t>Rob Grill</t>
  </si>
  <si>
    <t>Rock Sugar</t>
  </si>
  <si>
    <t>6167 836</t>
  </si>
  <si>
    <t>Rudie Crossman</t>
  </si>
  <si>
    <t>Ik Weet...(Waar Ik Heen Wil Gaan)</t>
  </si>
  <si>
    <t xml:space="preserve">Music Art </t>
  </si>
  <si>
    <t>MSA 9001.7</t>
  </si>
  <si>
    <t>7", Sin</t>
  </si>
  <si>
    <t>Morning Girl</t>
  </si>
  <si>
    <t>WBN 16686</t>
  </si>
  <si>
    <t>Siedah Garrett</t>
  </si>
  <si>
    <t>K.I.S.S.I.N.G.</t>
  </si>
  <si>
    <t>Qwest Records, Reprise Records</t>
  </si>
  <si>
    <t>927 928-7</t>
  </si>
  <si>
    <t>Simon Climie</t>
  </si>
  <si>
    <t>Soul Inspiration</t>
  </si>
  <si>
    <t>658283 7</t>
  </si>
  <si>
    <t>Monster Magnet</t>
  </si>
  <si>
    <t>Twin Earth</t>
  </si>
  <si>
    <t>580 280-7</t>
  </si>
  <si>
    <t>7", Single, Ltd</t>
  </si>
  <si>
    <t>Prince</t>
  </si>
  <si>
    <t>Glam Slam</t>
  </si>
  <si>
    <t>Paisley Park</t>
  </si>
  <si>
    <t>927 806-7</t>
  </si>
  <si>
    <t>7", Single, PVC</t>
  </si>
  <si>
    <t>Rogier Van Otterloo</t>
  </si>
  <si>
    <t>Let's Go To Randstad</t>
  </si>
  <si>
    <t>CBS Special Products</t>
  </si>
  <si>
    <t>SSP 12025</t>
  </si>
  <si>
    <t>Time Life Records, Columbia Special Products</t>
  </si>
  <si>
    <t>STW-108, P 15833</t>
  </si>
  <si>
    <t>Go Nutz</t>
  </si>
  <si>
    <t>201 724</t>
  </si>
  <si>
    <t>Ice-T</t>
  </si>
  <si>
    <t>I'm Your Pusher</t>
  </si>
  <si>
    <t>0-21026</t>
  </si>
  <si>
    <t>Soul Brother Number One</t>
  </si>
  <si>
    <t>01 3160 21</t>
  </si>
  <si>
    <t>Jan Akkerman &amp; Claus Ogerman</t>
  </si>
  <si>
    <t>Aranjuez</t>
  </si>
  <si>
    <t>CBS 81843</t>
  </si>
  <si>
    <t>Rocks The House</t>
  </si>
  <si>
    <t>CJB1, CJB 1</t>
  </si>
  <si>
    <t>John "Jellybean" Benitez Featuring Steven Dante</t>
  </si>
  <si>
    <t>4V9 43171, 4V9-43171</t>
  </si>
  <si>
    <t>Joyce Sims</t>
  </si>
  <si>
    <t>Come Into My Life</t>
  </si>
  <si>
    <t>828 077-1</t>
  </si>
  <si>
    <t>Julio Iglesias</t>
  </si>
  <si>
    <t>Se Mi Lasci Non Vale</t>
  </si>
  <si>
    <t>Oxford</t>
  </si>
  <si>
    <t>OX/3124</t>
  </si>
  <si>
    <t>KC &amp; The Sunshine Band</t>
  </si>
  <si>
    <t>T.K. Records</t>
  </si>
  <si>
    <t>TK 612</t>
  </si>
  <si>
    <t>Kim Fields</t>
  </si>
  <si>
    <t>He Loves Me, He Loves Me Not</t>
  </si>
  <si>
    <t>Kiss</t>
  </si>
  <si>
    <t>Alive II</t>
  </si>
  <si>
    <t>NBLP 7076-2, NBLP 7076-2-11.98</t>
  </si>
  <si>
    <t>2xLP, Album, Kee</t>
  </si>
  <si>
    <t>Dynasty</t>
  </si>
  <si>
    <t>Casablanca, Bellaphon</t>
  </si>
  <si>
    <t>NB 7049</t>
  </si>
  <si>
    <t>Love Gun</t>
  </si>
  <si>
    <t>NBLP 7057</t>
  </si>
  <si>
    <t>Rock And Roll Over</t>
  </si>
  <si>
    <t>CBLA 71005</t>
  </si>
  <si>
    <t>Unmasked</t>
  </si>
  <si>
    <t>6302 032</t>
  </si>
  <si>
    <t>BB-0002</t>
  </si>
  <si>
    <t xml:space="preserve">Lime </t>
  </si>
  <si>
    <t>Babe, We're Gonna Love Tonite / Help Yourself</t>
  </si>
  <si>
    <t>2141 540</t>
  </si>
  <si>
    <t>ZL 72020, ZL72020, 6059 ML, STMA 8041</t>
  </si>
  <si>
    <t>6158 ML</t>
  </si>
  <si>
    <t>Simple Simon</t>
  </si>
  <si>
    <t>TENX 217</t>
  </si>
  <si>
    <t>This Should Move Ya</t>
  </si>
  <si>
    <t>Capitol Records, EMI Electrola</t>
  </si>
  <si>
    <t>064-7 91119 1, 1C 064 7 91119 1</t>
  </si>
  <si>
    <t>Anything For You</t>
  </si>
  <si>
    <t>EPC 463125 1</t>
  </si>
  <si>
    <t>Dr. Beat (Long Version)</t>
  </si>
  <si>
    <t>EPCA 12.4614, 49-05023</t>
  </si>
  <si>
    <t>Milli Vanilli</t>
  </si>
  <si>
    <t>2 x 2</t>
  </si>
  <si>
    <t>CTLP D11</t>
  </si>
  <si>
    <t xml:space="preserve">Mirage </t>
  </si>
  <si>
    <t>Jack Mix (In Full Effect)</t>
  </si>
  <si>
    <t>Stylus Music</t>
  </si>
  <si>
    <t>SMR 856</t>
  </si>
  <si>
    <t>LP, Mixed</t>
  </si>
  <si>
    <t>Monzie D And Too Quick</t>
  </si>
  <si>
    <t>Intelligence</t>
  </si>
  <si>
    <t>601 251</t>
  </si>
  <si>
    <t>1274-1-JD</t>
  </si>
  <si>
    <t>Don't You Want My Love</t>
  </si>
  <si>
    <t>4R9 05331, 4R9-05331</t>
  </si>
  <si>
    <t>In De Disco (Special Re-Mix)</t>
  </si>
  <si>
    <t>24.9720-0</t>
  </si>
  <si>
    <t>Pobi</t>
  </si>
  <si>
    <t>Dance With Me</t>
  </si>
  <si>
    <t>Hitt Records</t>
  </si>
  <si>
    <t>HT-1001</t>
  </si>
  <si>
    <t xml:space="preserve">Powerhouse </t>
  </si>
  <si>
    <t>On The Floor</t>
  </si>
  <si>
    <t>Champion</t>
  </si>
  <si>
    <t>CHAMP 12-69</t>
  </si>
  <si>
    <t>Raze Presents Doug Lazy</t>
  </si>
  <si>
    <t>Let It Roll</t>
  </si>
  <si>
    <t>ZYX 6184-12</t>
  </si>
  <si>
    <t>12", Maxi, Red</t>
  </si>
  <si>
    <t>The Real Roxanne</t>
  </si>
  <si>
    <t>Select Records</t>
  </si>
  <si>
    <t>FMS 62318</t>
  </si>
  <si>
    <t>Rebel MC &amp; Double Trouble</t>
  </si>
  <si>
    <t>Street Tuff Remixes</t>
  </si>
  <si>
    <t>WANTX 18R</t>
  </si>
  <si>
    <t>Rob Base &amp; DJ E-Z Rock</t>
  </si>
  <si>
    <t>Get On The Dance Floor</t>
  </si>
  <si>
    <t>BCM 12133</t>
  </si>
  <si>
    <t>It Takes Two</t>
  </si>
  <si>
    <t>12077, BC 12-2090-40</t>
  </si>
  <si>
    <t>Joy And Pain (Remix)</t>
  </si>
  <si>
    <t>PRO-7247</t>
  </si>
  <si>
    <t>Royal House</t>
  </si>
  <si>
    <t>Can You Party - The Royal House Album</t>
  </si>
  <si>
    <t>TORSO 33084</t>
  </si>
  <si>
    <t>S'Express</t>
  </si>
  <si>
    <t>Superfly Guy</t>
  </si>
  <si>
    <t>TORSO 12076</t>
  </si>
  <si>
    <t>Theme From S-Express</t>
  </si>
  <si>
    <t>Rhythm King Records, Torso</t>
  </si>
  <si>
    <t>TORSO 12068</t>
  </si>
  <si>
    <t>A Salt With A Deadly Pepa</t>
  </si>
  <si>
    <t>115048.1</t>
  </si>
  <si>
    <t>Simon Harris</t>
  </si>
  <si>
    <t>Here Comes That Sound</t>
  </si>
  <si>
    <t>FFRX 12</t>
  </si>
  <si>
    <t>Sinitta</t>
  </si>
  <si>
    <t>Toy Boy (The Extended Bicep Mix)</t>
  </si>
  <si>
    <t>12 FAN 12, 12 FANX 12</t>
  </si>
  <si>
    <t>(Music From) The Elder</t>
  </si>
  <si>
    <t>6302 163</t>
  </si>
  <si>
    <t>Kiss, Ace Frehley</t>
  </si>
  <si>
    <t>Ace Frehley</t>
  </si>
  <si>
    <t>NBLP 7121</t>
  </si>
  <si>
    <t>LP, Album, GOL</t>
  </si>
  <si>
    <t>Kiss, Gene Simmons</t>
  </si>
  <si>
    <t>Gene Simmons</t>
  </si>
  <si>
    <t>NBPIX 7120 NBPIX7120</t>
  </si>
  <si>
    <t>LP, Album, Pic</t>
  </si>
  <si>
    <t>Kiss, Paul Stanley</t>
  </si>
  <si>
    <t>Paul Stanley</t>
  </si>
  <si>
    <t>NBLP 7123</t>
  </si>
  <si>
    <t>Island Records, ZE Records</t>
  </si>
  <si>
    <t>12 WIP 6716</t>
  </si>
  <si>
    <t>Jump To The Beat</t>
  </si>
  <si>
    <t>Atlantic, Cotillion</t>
  </si>
  <si>
    <t>ATL 11.553</t>
  </si>
  <si>
    <t>Stephen Duffy</t>
  </si>
  <si>
    <t>Icing On The Cake</t>
  </si>
  <si>
    <t>107 409, 107 409-100</t>
  </si>
  <si>
    <t>Steve Forbert</t>
  </si>
  <si>
    <t>Schoolgirl</t>
  </si>
  <si>
    <t>EPC 9382</t>
  </si>
  <si>
    <t>Susan Fassbender</t>
  </si>
  <si>
    <t>Twilight Café</t>
  </si>
  <si>
    <t>SWAG 24</t>
  </si>
  <si>
    <t>Suzanne Michaels</t>
  </si>
  <si>
    <t>Mandelay</t>
  </si>
  <si>
    <t>WEAN 18.766, WEAN-18.766</t>
  </si>
  <si>
    <t>With Love</t>
  </si>
  <si>
    <t>Tim Finn</t>
  </si>
  <si>
    <t>Through The Years</t>
  </si>
  <si>
    <t>EPCA 4203</t>
  </si>
  <si>
    <t>Tony Esposito</t>
  </si>
  <si>
    <t>Papa Chico</t>
  </si>
  <si>
    <t>Occidental Records</t>
  </si>
  <si>
    <t>BLU 9232</t>
  </si>
  <si>
    <t>7", Single, Ora</t>
  </si>
  <si>
    <t>Trio Hellenique</t>
  </si>
  <si>
    <t>Zorba's Dance / Ella Ella</t>
  </si>
  <si>
    <t>9102 600, BE 9102 600</t>
  </si>
  <si>
    <t>Val Doonican</t>
  </si>
  <si>
    <t>Now (Romeo And Julia) / The Sun Always Shines When You're Young</t>
  </si>
  <si>
    <t>HT 300191</t>
  </si>
  <si>
    <t>Vicky Edimo</t>
  </si>
  <si>
    <t>You're Too Young</t>
  </si>
  <si>
    <t>6198 929</t>
  </si>
  <si>
    <t>Vicky Leandros</t>
  </si>
  <si>
    <t>Love's Alive</t>
  </si>
  <si>
    <t>6005 166</t>
  </si>
  <si>
    <t>Sue Chaloner</t>
  </si>
  <si>
    <t>Don't Try To Change Me</t>
  </si>
  <si>
    <t>P</t>
  </si>
  <si>
    <t>PB-2215</t>
  </si>
  <si>
    <t>Dance Little Lady (Original 87 Version)</t>
  </si>
  <si>
    <t>Dance Little Lady Dance</t>
  </si>
  <si>
    <t>CBS 4480, 4480</t>
  </si>
  <si>
    <t>Toni Childs</t>
  </si>
  <si>
    <t>Don't Walk Away</t>
  </si>
  <si>
    <t>390 351-7, 390351-7</t>
  </si>
  <si>
    <t>Stop Your Fussin</t>
  </si>
  <si>
    <t>390 313-7</t>
  </si>
  <si>
    <t>Tony Christie</t>
  </si>
  <si>
    <t>Is This The Way To Amarillo</t>
  </si>
  <si>
    <t>Dino Music</t>
  </si>
  <si>
    <t>DNS 2040</t>
  </si>
  <si>
    <t>Topper Headon</t>
  </si>
  <si>
    <t>Leave It To Luck</t>
  </si>
  <si>
    <t>Mercury, Phonogram</t>
  </si>
  <si>
    <t>884 211-7</t>
  </si>
  <si>
    <t>Toto Cutugno</t>
  </si>
  <si>
    <t>Insieme: 1992</t>
  </si>
  <si>
    <t>06 2038877</t>
  </si>
  <si>
    <t>Didn't We Almost Have It All</t>
  </si>
  <si>
    <t>109 307</t>
  </si>
  <si>
    <t>Sparky D</t>
  </si>
  <si>
    <t>This Is Sparky-D's World</t>
  </si>
  <si>
    <t>B-Boy Records</t>
  </si>
  <si>
    <t>BB 5108</t>
  </si>
  <si>
    <t>Star Turn On 45 Pints</t>
  </si>
  <si>
    <t>Pump Up The Bitter</t>
  </si>
  <si>
    <t>ZYX 5893</t>
  </si>
  <si>
    <t xml:space="preserve">Steve Walsh </t>
  </si>
  <si>
    <t>Let's Get Together Tonite (The All Together Tonite Mix)</t>
  </si>
  <si>
    <t>12A1303, 12 A1 303</t>
  </si>
  <si>
    <t>Don't Drive Drunk</t>
  </si>
  <si>
    <t>TMGT 1372</t>
  </si>
  <si>
    <t>LP, Album, Ltd, Pic</t>
  </si>
  <si>
    <t>Sweetness</t>
  </si>
  <si>
    <t>Memory</t>
  </si>
  <si>
    <t>RHR 3652</t>
  </si>
  <si>
    <t>Sylvester</t>
  </si>
  <si>
    <t>Lovin Is Really My Game (Remix)</t>
  </si>
  <si>
    <t>Megatone Records</t>
  </si>
  <si>
    <t>MT-134</t>
  </si>
  <si>
    <t>Rock The Box</t>
  </si>
  <si>
    <t>601 562</t>
  </si>
  <si>
    <t>Take 2</t>
  </si>
  <si>
    <t>Badder Than Bad</t>
  </si>
  <si>
    <t>Stamina Records</t>
  </si>
  <si>
    <t>STA 3676</t>
  </si>
  <si>
    <t>Tell It To My Heart</t>
  </si>
  <si>
    <t>AL-8529</t>
  </si>
  <si>
    <t>The Time</t>
  </si>
  <si>
    <t>The Bird</t>
  </si>
  <si>
    <t>920 315-0</t>
  </si>
  <si>
    <t>Tony Scott</t>
  </si>
  <si>
    <t>That's How I'm Living / The Chief</t>
  </si>
  <si>
    <t>RHYTHM 006</t>
  </si>
  <si>
    <t>Tramaine</t>
  </si>
  <si>
    <t>The Rock</t>
  </si>
  <si>
    <t>392 225-1</t>
  </si>
  <si>
    <t>Twin Hype</t>
  </si>
  <si>
    <t>Do It To The Crowd</t>
  </si>
  <si>
    <t>PRO-7255</t>
  </si>
  <si>
    <t>Disco U.K.</t>
  </si>
  <si>
    <t>RTL 2073-A</t>
  </si>
  <si>
    <t>Disco U.S.</t>
  </si>
  <si>
    <t>RTL 2073-B</t>
  </si>
  <si>
    <t>Dragon Fire</t>
  </si>
  <si>
    <t>12", P/Mixed, Unofficial</t>
  </si>
  <si>
    <t>Essential Disco And Dance Volume A</t>
  </si>
  <si>
    <t>NML 1010-A, NML 1010</t>
  </si>
  <si>
    <t>Essential Disco And Dance Volume B</t>
  </si>
  <si>
    <t>NML 1010-B, NML 1010</t>
  </si>
  <si>
    <t xml:space="preserve">Various / Shiver </t>
  </si>
  <si>
    <t>Stad Maffia Mix / Always Coming Back</t>
  </si>
  <si>
    <t>Private Party</t>
  </si>
  <si>
    <t>CR12-016</t>
  </si>
  <si>
    <t>Wee Papa Girl Rappers Featuring Two Men And A Drum Machine</t>
  </si>
  <si>
    <t>JIVE T 174</t>
  </si>
  <si>
    <t>Whitney</t>
  </si>
  <si>
    <t>208 141</t>
  </si>
  <si>
    <t>Stiekem Dansen</t>
  </si>
  <si>
    <t>SKY 24001 SL</t>
  </si>
  <si>
    <t>Tyree Cooper</t>
  </si>
  <si>
    <t>Tyree's Got A Brand New House</t>
  </si>
  <si>
    <t>D.J. International Records</t>
  </si>
  <si>
    <t>DJ#1016</t>
  </si>
  <si>
    <t>Blastmaster Radio (Keep The Frequency Clear)</t>
  </si>
  <si>
    <t>B.C. 33-2120-43</t>
  </si>
  <si>
    <t>Dance To The Music</t>
  </si>
  <si>
    <t>ADEH 208</t>
  </si>
  <si>
    <t>Dance To The Time</t>
  </si>
  <si>
    <t>Time Records</t>
  </si>
  <si>
    <t>TRD 1063</t>
  </si>
  <si>
    <t>LP, Comp, Mixed</t>
  </si>
  <si>
    <t>Disco Album</t>
  </si>
  <si>
    <t>01 0238 22</t>
  </si>
  <si>
    <t>Heat</t>
  </si>
  <si>
    <t>JCI-1103</t>
  </si>
  <si>
    <t>Miami Vice (Music From The Television Series)</t>
  </si>
  <si>
    <t>MCA-6150</t>
  </si>
  <si>
    <t>LP, Comp, Glo</t>
  </si>
  <si>
    <t>The Dance Hits Album</t>
  </si>
  <si>
    <t>TVLP 8</t>
  </si>
  <si>
    <t>The Greatest Hits 2</t>
  </si>
  <si>
    <t>PL 74717</t>
  </si>
  <si>
    <t>The World Of Music From... 1979-Today</t>
  </si>
  <si>
    <t>Golden Tunes</t>
  </si>
  <si>
    <t>WEH 796343</t>
  </si>
  <si>
    <t>Turn Up The Bass 3</t>
  </si>
  <si>
    <t>01 4270 22</t>
  </si>
  <si>
    <t>The Beat, The Rhyme, The Noise</t>
  </si>
  <si>
    <t>656.118-1</t>
  </si>
  <si>
    <t>Young MC</t>
  </si>
  <si>
    <t>Stone Cold Rhymin'</t>
  </si>
  <si>
    <t>91309-1, 7 91309-1</t>
  </si>
  <si>
    <t>2xLP, Album, Comp</t>
  </si>
  <si>
    <t>Ben Webster And Oscar Peterson</t>
  </si>
  <si>
    <t>Soulville</t>
  </si>
  <si>
    <t>Verve Records</t>
  </si>
  <si>
    <t>2683 023</t>
  </si>
  <si>
    <t>The Stampeders</t>
  </si>
  <si>
    <t>Hit The Road</t>
  </si>
  <si>
    <t>Quality</t>
  </si>
  <si>
    <t>QLP 1001</t>
  </si>
  <si>
    <t>Sleeve is open on top. Name written on sleeve</t>
  </si>
  <si>
    <t>ATL 50001, SD 7200</t>
  </si>
  <si>
    <t>Jazz-History Vol. 2</t>
  </si>
  <si>
    <t>2332 004, 2632 002</t>
  </si>
  <si>
    <t>The Trumpet Kings &amp; Big Joe Turner</t>
  </si>
  <si>
    <t>The Trumpet Kings Meet Joe Turner</t>
  </si>
  <si>
    <t>2310 717</t>
  </si>
  <si>
    <t>Joe Pass</t>
  </si>
  <si>
    <t>Portraits Of Duke Ellington</t>
  </si>
  <si>
    <t>2310 716</t>
  </si>
  <si>
    <t>Jazz At The Santa Monica Civic '72</t>
  </si>
  <si>
    <t>2625 701</t>
  </si>
  <si>
    <t>3xLP, Album, RP + Box</t>
  </si>
  <si>
    <t>Count Basie</t>
  </si>
  <si>
    <t>Basie Jam</t>
  </si>
  <si>
    <t>2310 718</t>
  </si>
  <si>
    <t>The Trumpet Kings</t>
  </si>
  <si>
    <t>At The Montreux Jazz Festival 1975</t>
  </si>
  <si>
    <t>2310 754</t>
  </si>
  <si>
    <t>Roy Eldridge With Oscar Peterson, Joe Pass, Ray Brown, Eddie Locke</t>
  </si>
  <si>
    <t>Happy Time</t>
  </si>
  <si>
    <t>2310 746</t>
  </si>
  <si>
    <t>Oscar Peterson And Count Basie</t>
  </si>
  <si>
    <t>Satch And Josh</t>
  </si>
  <si>
    <t>2310 722</t>
  </si>
  <si>
    <t>Stéphane Grappelli + Joe Pass + Niels-Henning Ørsted Pedersen</t>
  </si>
  <si>
    <t>Tivoli Gardens, Copenhagen, Denmark</t>
  </si>
  <si>
    <t>Pablo Live</t>
  </si>
  <si>
    <t>2308 220</t>
  </si>
  <si>
    <t>Basie Jam #2</t>
  </si>
  <si>
    <t>2310-786, 2310 786</t>
  </si>
  <si>
    <t>Basie Jam #3</t>
  </si>
  <si>
    <t>2310-840</t>
  </si>
  <si>
    <t>My Favorite Instrument</t>
  </si>
  <si>
    <t>MPS Records</t>
  </si>
  <si>
    <t>MPS 15181 ST</t>
  </si>
  <si>
    <t>BackSleeve has a damage from sticker</t>
  </si>
  <si>
    <t>Girl Talk</t>
  </si>
  <si>
    <t>MPS 15 179 ST</t>
  </si>
  <si>
    <t>Luiz Ayrão</t>
  </si>
  <si>
    <t>Odeon</t>
  </si>
  <si>
    <t>SMOFB-3943</t>
  </si>
  <si>
    <t>Milt Jackson - Joe Pass - Ray Brown</t>
  </si>
  <si>
    <t>The Big 3</t>
  </si>
  <si>
    <t>2310 757</t>
  </si>
  <si>
    <t>Duke Ellington, Count Basie, Teresa Brewer, Thad Jones</t>
  </si>
  <si>
    <t>PJL2-8056, 26.28122</t>
  </si>
  <si>
    <t>Ten Years After</t>
  </si>
  <si>
    <t>Cricklewood Green</t>
  </si>
  <si>
    <t>SML 1065</t>
  </si>
  <si>
    <t>Jimmy Smith</t>
  </si>
  <si>
    <t>Jazz-History, Vol. 1</t>
  </si>
  <si>
    <t>2632 001</t>
  </si>
  <si>
    <t>Motions &amp; Emotions</t>
  </si>
  <si>
    <t>CRM 713</t>
  </si>
  <si>
    <t>Mellow Mood</t>
  </si>
  <si>
    <t>MPS 15 221 ST</t>
  </si>
  <si>
    <t>Travelin' On</t>
  </si>
  <si>
    <t>68.078, MPS 15222 </t>
  </si>
  <si>
    <t>Paulinho Da Costa</t>
  </si>
  <si>
    <t>Agora</t>
  </si>
  <si>
    <t>Original Jazz Classics, Pablo Records</t>
  </si>
  <si>
    <t>OJC 630, 2310-785</t>
  </si>
  <si>
    <t>Satch And Josh.....Again</t>
  </si>
  <si>
    <t>2310 802</t>
  </si>
  <si>
    <t>Jazz History Vol. 4</t>
  </si>
  <si>
    <t>2632 004</t>
  </si>
  <si>
    <t>sleeve has scratches</t>
  </si>
  <si>
    <t>JATP (Jazz At The Philharmonic At The Montreux Jazz Festival 1975)</t>
  </si>
  <si>
    <t>2310 748</t>
  </si>
  <si>
    <t>The Way I Really Play</t>
  </si>
  <si>
    <t>2120 670-1</t>
  </si>
  <si>
    <t>McKinney's Cotton Pickers</t>
  </si>
  <si>
    <t>The Complete McKinney's Cotton Pickers Volumes 1/2</t>
  </si>
  <si>
    <t>PM 42407</t>
  </si>
  <si>
    <t>edges taped</t>
  </si>
  <si>
    <t>Duke Ellington</t>
  </si>
  <si>
    <t>The Indispensable Duke Ellington Volumes 3/4</t>
  </si>
  <si>
    <t>PM 43697</t>
  </si>
  <si>
    <t>2xLP, Comp, Mono</t>
  </si>
  <si>
    <t>Art Tatum With Lionel Hampton, Buddy Rich</t>
  </si>
  <si>
    <t>The Tatum / Hampton / Rich Trio</t>
  </si>
  <si>
    <t>2310 720</t>
  </si>
  <si>
    <t>LP, Mono</t>
  </si>
  <si>
    <t>The Indipensable Count Basie</t>
  </si>
  <si>
    <t>PM 43688</t>
  </si>
  <si>
    <t>The Exciting Battle J.A.T.P. Stockholm ’55</t>
  </si>
  <si>
    <t>2310 713</t>
  </si>
  <si>
    <t>Dizzy Gillespie's Big 4</t>
  </si>
  <si>
    <t>2310 719</t>
  </si>
  <si>
    <t>Rob Hoeke And Hein van der Gaag</t>
  </si>
  <si>
    <t>Four Hands Up</t>
  </si>
  <si>
    <t>6413 013</t>
  </si>
  <si>
    <t>If You Can Believe Your Eyes And Ears</t>
  </si>
  <si>
    <t>C 048-50 723, 5C 048-50723, 048-50723</t>
  </si>
  <si>
    <t>Red Rose Speedway</t>
  </si>
  <si>
    <t>PCTC 251, 0C 066-05311</t>
  </si>
  <si>
    <t>Sleeve is a bit loose and has a name written</t>
  </si>
  <si>
    <t>Randy Crawford</t>
  </si>
  <si>
    <t>Now We May Begin</t>
  </si>
  <si>
    <t>WB 56791</t>
  </si>
  <si>
    <t>Milt Jackson &amp; Ray Brown</t>
  </si>
  <si>
    <t>Montreux '77</t>
  </si>
  <si>
    <t>2308 205</t>
  </si>
  <si>
    <t>Montreux '77: The Jam Sessions</t>
  </si>
  <si>
    <t>2620 105</t>
  </si>
  <si>
    <t>Oscar Peterson - Stéphane Grappelli Quartet</t>
  </si>
  <si>
    <t>Oscar Peterson - Stéphane Grappelli Quartet Vol. 1</t>
  </si>
  <si>
    <t>America Records</t>
  </si>
  <si>
    <t>30 AM 6129</t>
  </si>
  <si>
    <t>Oscar Peterson, Roy Eldridge</t>
  </si>
  <si>
    <t>Oscar Peterson &amp; Roy Eldridge</t>
  </si>
  <si>
    <t>2310 739</t>
  </si>
  <si>
    <t>The Pablo Collection</t>
  </si>
  <si>
    <t>2625 713</t>
  </si>
  <si>
    <t>2308-208</t>
  </si>
  <si>
    <t>Oscar Peterson And The Bassists Ray Brown, Niels-Henning Ørsted Pedersen</t>
  </si>
  <si>
    <t>2308 213</t>
  </si>
  <si>
    <t>Count Basie Jam (Montreux '77)</t>
  </si>
  <si>
    <t>2308 209</t>
  </si>
  <si>
    <t>Sleeve is a bit loose</t>
  </si>
  <si>
    <t>Eddie "Lockjaw" Davis 4</t>
  </si>
  <si>
    <t>2308 214</t>
  </si>
  <si>
    <t>Roy Eldridge 4</t>
  </si>
  <si>
    <t>2308-203</t>
  </si>
  <si>
    <t>Basie Big Band</t>
  </si>
  <si>
    <t>2310 756</t>
  </si>
  <si>
    <t>Deurdonderen</t>
  </si>
  <si>
    <t>WEA 58.437</t>
  </si>
  <si>
    <t>Frida</t>
  </si>
  <si>
    <t>Something's Going On</t>
  </si>
  <si>
    <t>2311 176</t>
  </si>
  <si>
    <t>ABBA</t>
  </si>
  <si>
    <t>Mamma Mia</t>
  </si>
  <si>
    <t>2344 051</t>
  </si>
  <si>
    <t>Super Trouper</t>
  </si>
  <si>
    <t>2344 162</t>
  </si>
  <si>
    <t>LP, Album, Fra</t>
  </si>
  <si>
    <t>A Van ABBA - Hun Grootste Hits (Hun Grootste Hits Van »Waterloo« Tot »Super Trouper«)</t>
  </si>
  <si>
    <t>2475 732</t>
  </si>
  <si>
    <t>The Visitors</t>
  </si>
  <si>
    <t>2311 122</t>
  </si>
  <si>
    <t>Arrival</t>
  </si>
  <si>
    <t>2310 483, 2310483</t>
  </si>
  <si>
    <t>The Album</t>
  </si>
  <si>
    <t>2344 098</t>
  </si>
  <si>
    <t>Voulez-Vous</t>
  </si>
  <si>
    <t>2344 136</t>
  </si>
  <si>
    <t>The Very Best Of ABBA (ABBA's Greatest Hits)</t>
  </si>
  <si>
    <t>2612 032, 2335 123, 2335 124</t>
  </si>
  <si>
    <t>The Best Of ABBA</t>
  </si>
  <si>
    <t>2340 116</t>
  </si>
  <si>
    <t>Tina Turner Featuring Ike Turner &amp; The Ikettes</t>
  </si>
  <si>
    <t>20 Great Soul Hits</t>
  </si>
  <si>
    <t>Yesterdays Gold</t>
  </si>
  <si>
    <t>YDG 15715</t>
  </si>
  <si>
    <t>Love Songs</t>
  </si>
  <si>
    <t>K-Tel, Arrival Records</t>
  </si>
  <si>
    <t>KANL 195-1</t>
  </si>
  <si>
    <t>Diana Ross And The Supremes</t>
  </si>
  <si>
    <t>20 Greatest Hits</t>
  </si>
  <si>
    <t xml:space="preserve">Trent </t>
  </si>
  <si>
    <t>ADEH 46</t>
  </si>
  <si>
    <t>Ross</t>
  </si>
  <si>
    <t>M7-907R1</t>
  </si>
  <si>
    <t>import cut-out</t>
  </si>
  <si>
    <t>Spirits Having Flown</t>
  </si>
  <si>
    <t>2394 216</t>
  </si>
  <si>
    <t>Let's Beat It</t>
  </si>
  <si>
    <t>TU 2200</t>
  </si>
  <si>
    <t>2425 037</t>
  </si>
  <si>
    <t>Rankarna &amp; Mats Rådberg</t>
  </si>
  <si>
    <t>I'm A City Cowboy</t>
  </si>
  <si>
    <t>2379 076</t>
  </si>
  <si>
    <t>Rock Me Amadeus (American Extended Version) (Salieri Version)</t>
  </si>
  <si>
    <t>392 090-1, 3920 901</t>
  </si>
  <si>
    <t>written on label; written on sleeve (backside)</t>
  </si>
  <si>
    <t>Live Concert</t>
  </si>
  <si>
    <t>1A 068-1269991</t>
  </si>
  <si>
    <t>Rankarna</t>
  </si>
  <si>
    <t>Wellknown Strangers</t>
  </si>
  <si>
    <t>written on sleeve (backside); stamp on sleeve (backside)</t>
  </si>
  <si>
    <t>Fantastic</t>
  </si>
  <si>
    <t>Epic, Inner Vision</t>
  </si>
  <si>
    <t>EPC 25328, 25328</t>
  </si>
  <si>
    <t>LP, Album, Ltd, Pos</t>
  </si>
  <si>
    <t>1 Touch 2 Much</t>
  </si>
  <si>
    <t>Golden Collection</t>
  </si>
  <si>
    <t>GCVD005</t>
  </si>
  <si>
    <t>The Supremes</t>
  </si>
  <si>
    <t>Live At London's Talk Of The Town</t>
  </si>
  <si>
    <t>MFP 50447</t>
  </si>
  <si>
    <t>Why Do Fools Fall In Love</t>
  </si>
  <si>
    <t>1A 064-86441</t>
  </si>
  <si>
    <t>The Very Best Of Diana Ross - Anthology</t>
  </si>
  <si>
    <t>WL72135</t>
  </si>
  <si>
    <t>Stoned Love</t>
  </si>
  <si>
    <t>MFP 50421</t>
  </si>
  <si>
    <t>Baby Love</t>
  </si>
  <si>
    <t>Music For Pleasure, Sounds Superb, Tamla Motown</t>
  </si>
  <si>
    <t>SPR 90001</t>
  </si>
  <si>
    <t>Their Greatest Hits</t>
  </si>
  <si>
    <t>ADE G 122</t>
  </si>
  <si>
    <t>Baby It's Me</t>
  </si>
  <si>
    <t>5C 062-99571</t>
  </si>
  <si>
    <t>sticker on sleeve (backside)</t>
  </si>
  <si>
    <t>Philly Sound - The Fantastic Sound Of Philadelphia</t>
  </si>
  <si>
    <t>PIR 80281</t>
  </si>
  <si>
    <t>Natural High</t>
  </si>
  <si>
    <t>5C 062-60942</t>
  </si>
  <si>
    <t>Greatest</t>
  </si>
  <si>
    <t>RS-2-4200, 2658 132</t>
  </si>
  <si>
    <t>2xLP, Comp, Tri</t>
  </si>
  <si>
    <t>Elvis Forever</t>
  </si>
  <si>
    <t>PJL 28024</t>
  </si>
  <si>
    <t>Bob Dylan's Greatest Hits Vol.III</t>
  </si>
  <si>
    <t>S 63111</t>
  </si>
  <si>
    <t>worn edges; written on sleeve (front)</t>
  </si>
  <si>
    <t>Nightshift</t>
  </si>
  <si>
    <t>ZL72343</t>
  </si>
  <si>
    <t>Love At The Greek - Recorded Live At The Greek Theatre</t>
  </si>
  <si>
    <t>CBS 95001</t>
  </si>
  <si>
    <t>Living Eyes</t>
  </si>
  <si>
    <t>2394 301</t>
  </si>
  <si>
    <t>DeBarge</t>
  </si>
  <si>
    <t>All This Love</t>
  </si>
  <si>
    <t>Motown, Gordy, Vogue</t>
  </si>
  <si>
    <t>Bob Seger And The Silver Bullet Band</t>
  </si>
  <si>
    <t>Nine Tonight</t>
  </si>
  <si>
    <t>1C 164-400 046/47, 1C 154-400 046/47</t>
  </si>
  <si>
    <t>damaged sleeve</t>
  </si>
  <si>
    <t>IVL 25328</t>
  </si>
  <si>
    <t>393 750-1</t>
  </si>
  <si>
    <t>28558 xbt</t>
  </si>
  <si>
    <t>Breakin' Away</t>
  </si>
  <si>
    <t>WB 56 917, WB 56917, BSK 3576</t>
  </si>
  <si>
    <t xml:space="preserve">Mother's Choice </t>
  </si>
  <si>
    <t>Mother's Choice</t>
  </si>
  <si>
    <t>SPI Records</t>
  </si>
  <si>
    <t>SPL-111</t>
  </si>
  <si>
    <t>Astaganaga</t>
  </si>
  <si>
    <t>Kendari Records, Killroy</t>
  </si>
  <si>
    <t>KIL 21006 KL</t>
  </si>
  <si>
    <t>5C 062-61879</t>
  </si>
  <si>
    <t>Midnight Magic</t>
  </si>
  <si>
    <t>Motown, EMI</t>
  </si>
  <si>
    <t>5C 062-63064, 1A 062-63064</t>
  </si>
  <si>
    <t>1C 064-1654541</t>
  </si>
  <si>
    <t xml:space="preserve">Virgin, Siren </t>
  </si>
  <si>
    <t>VL 2414</t>
  </si>
  <si>
    <t>CBS 450152 1</t>
  </si>
  <si>
    <t>The Very Best Of Melanie</t>
  </si>
  <si>
    <t>BDLP 4001</t>
  </si>
  <si>
    <t>Live In Paris</t>
  </si>
  <si>
    <t>LBS 83468/69</t>
  </si>
  <si>
    <t>Groovy, Basart Records International</t>
  </si>
  <si>
    <t>GRL 25029, 14 GRL 25029</t>
  </si>
  <si>
    <t>written on sleeve (backside)</t>
  </si>
  <si>
    <t>2nd Anniversary</t>
  </si>
  <si>
    <t>BDS 5639</t>
  </si>
  <si>
    <t>ring waer; includes insert and poster</t>
  </si>
  <si>
    <t>All Or Nothing - The U.S. Remix Album</t>
  </si>
  <si>
    <t>209 979</t>
  </si>
  <si>
    <t>The Kids From Fame</t>
  </si>
  <si>
    <t>Live!</t>
  </si>
  <si>
    <t>PL 25460</t>
  </si>
  <si>
    <t>PL-14259</t>
  </si>
  <si>
    <t>Motown Special - Four Tops</t>
  </si>
  <si>
    <t>5C 038-98342</t>
  </si>
  <si>
    <t>The Best Of Bette</t>
  </si>
  <si>
    <t>K 50530</t>
  </si>
  <si>
    <t>Gilbert O'Sullivan Greatest Hits</t>
  </si>
  <si>
    <t>MAMA 2003</t>
  </si>
  <si>
    <t>With A Little Help From My Friends - His 23 Best Songs</t>
  </si>
  <si>
    <t>Cube Records</t>
  </si>
  <si>
    <t>CUBE 853016/17</t>
  </si>
  <si>
    <t>20 Years (1968-1988)</t>
  </si>
  <si>
    <t>Bryan Ferry</t>
  </si>
  <si>
    <t>These Foolish Things</t>
  </si>
  <si>
    <t>87266 IT</t>
  </si>
  <si>
    <t>The Babys</t>
  </si>
  <si>
    <t>Head First</t>
  </si>
  <si>
    <t>511195, 51 1195</t>
  </si>
  <si>
    <t>In Your Mind</t>
  </si>
  <si>
    <t>2310 502</t>
  </si>
  <si>
    <t>Let's Stick Together</t>
  </si>
  <si>
    <t>SD 18187</t>
  </si>
  <si>
    <t>LP, Album, PR</t>
  </si>
  <si>
    <t>worn edges; written on sleeve (backside)</t>
  </si>
  <si>
    <t>Steve Hackett</t>
  </si>
  <si>
    <t>Voyage Of The Acolyte</t>
  </si>
  <si>
    <t>Charisma, Charisma</t>
  </si>
  <si>
    <t>CAS 1111, CAS.1111</t>
  </si>
  <si>
    <t>LP, Album, Sma</t>
  </si>
  <si>
    <t>The Bride Stripped Bare</t>
  </si>
  <si>
    <t>2344 110, 2344110</t>
  </si>
  <si>
    <t>Dusty Springfield</t>
  </si>
  <si>
    <t>WPY 701 579</t>
  </si>
  <si>
    <t>LP, Comp, Blu</t>
  </si>
  <si>
    <t>worn edges; written on label; wtitten on sleeve (backside)</t>
  </si>
  <si>
    <t>Country Life</t>
  </si>
  <si>
    <t>ILPS 9303</t>
  </si>
  <si>
    <t>Stranded</t>
  </si>
  <si>
    <t>ILPS 9252, ILPS9252</t>
  </si>
  <si>
    <t>Siren</t>
  </si>
  <si>
    <t>ILPS 9344</t>
  </si>
  <si>
    <t>Viva! Roxy Music</t>
  </si>
  <si>
    <t>27 553 XOT</t>
  </si>
  <si>
    <t>Hits Greatest Stiffs</t>
  </si>
  <si>
    <t>FIST 1</t>
  </si>
  <si>
    <t>Gryphon</t>
  </si>
  <si>
    <t>TRA 262</t>
  </si>
  <si>
    <t>Sladest</t>
  </si>
  <si>
    <t>2442 119</t>
  </si>
  <si>
    <t>Steeleye Span</t>
  </si>
  <si>
    <t>Time Span</t>
  </si>
  <si>
    <t>Mooncrest</t>
  </si>
  <si>
    <t>CRD 1</t>
  </si>
  <si>
    <t>Queen</t>
  </si>
  <si>
    <t>A Day At The Races</t>
  </si>
  <si>
    <t>EMTC 104, 0C 066-98 485</t>
  </si>
  <si>
    <t>Grease (The Original Soundtrack From The Motion Picture)</t>
  </si>
  <si>
    <t>2658 125</t>
  </si>
  <si>
    <t>RCA LP 5050</t>
  </si>
  <si>
    <t>A Night At The Opera</t>
  </si>
  <si>
    <t>5C 062-97176</t>
  </si>
  <si>
    <t>written on sleeve (inside gatefold); worn edges</t>
  </si>
  <si>
    <t>Coz I Luv You</t>
  </si>
  <si>
    <t>2383 100</t>
  </si>
  <si>
    <t>Village People</t>
  </si>
  <si>
    <t>Live And Sleazy</t>
  </si>
  <si>
    <t>300 680, 300 678, 300 679</t>
  </si>
  <si>
    <t>Cruisin'</t>
  </si>
  <si>
    <t>6410 968</t>
  </si>
  <si>
    <t>LP, Album, P/Mixed</t>
  </si>
  <si>
    <t>6.23 292, 6.23292 AO</t>
  </si>
  <si>
    <t>LSP 10336</t>
  </si>
  <si>
    <t>LSP 10 357</t>
  </si>
  <si>
    <t>worn edges, sticker on sleeve (backside)</t>
  </si>
  <si>
    <t>Selling England By The Pound</t>
  </si>
  <si>
    <t>CAS 1074</t>
  </si>
  <si>
    <t>LP, Album, RE, Sma</t>
  </si>
  <si>
    <t>includes lyrics sheet; written on sleeve (backside)</t>
  </si>
  <si>
    <t>Duke</t>
  </si>
  <si>
    <t>9124 053</t>
  </si>
  <si>
    <t>written on sleeve (inside gatefold)</t>
  </si>
  <si>
    <t>6499 593</t>
  </si>
  <si>
    <t>This Is The Moody Blues</t>
  </si>
  <si>
    <t>6645 302</t>
  </si>
  <si>
    <t>The Best Of Bread Volume Two</t>
  </si>
  <si>
    <t>K 42161</t>
  </si>
  <si>
    <t>The Best Of Bread</t>
  </si>
  <si>
    <t>ELK 42115</t>
  </si>
  <si>
    <t>Frampton Comes Alive!</t>
  </si>
  <si>
    <t>AMLM 63703</t>
  </si>
  <si>
    <t>Phil Collins</t>
  </si>
  <si>
    <t>No Jacket Required</t>
  </si>
  <si>
    <t>251 699-1</t>
  </si>
  <si>
    <t>Face Value</t>
  </si>
  <si>
    <t>Atlantic, WEA</t>
  </si>
  <si>
    <t>WEA 99 143</t>
  </si>
  <si>
    <t>Cock Robin</t>
  </si>
  <si>
    <t>CBS 26448</t>
  </si>
  <si>
    <t>6369 978</t>
  </si>
  <si>
    <t>includes insert, original inner-sleeve</t>
  </si>
  <si>
    <t>Never Trust A Pretty Face</t>
  </si>
  <si>
    <t>200 017, 200 017 (320)</t>
  </si>
  <si>
    <t>includes poster, original inner sleeve</t>
  </si>
  <si>
    <t xml:space="preserve">Phoenix </t>
  </si>
  <si>
    <t>Phoenix</t>
  </si>
  <si>
    <t>CBS 81621</t>
  </si>
  <si>
    <t>Pink Floyd</t>
  </si>
  <si>
    <t>Relics</t>
  </si>
  <si>
    <t>5C 048-50740, C 048-50 740</t>
  </si>
  <si>
    <t>sticker on sleeve (backside); border backside colored with a marker</t>
  </si>
  <si>
    <t>Here And There</t>
  </si>
  <si>
    <t>DJLPH 473</t>
  </si>
  <si>
    <t>21 At 33</t>
  </si>
  <si>
    <t>9103 511</t>
  </si>
  <si>
    <t>Propaganda</t>
  </si>
  <si>
    <t>A Secret Wish</t>
  </si>
  <si>
    <t>207 027, 207 027-620</t>
  </si>
  <si>
    <t>Frankie Goes To Hollywood</t>
  </si>
  <si>
    <t>Welcome To The Pleasuredome</t>
  </si>
  <si>
    <t>ZTT</t>
  </si>
  <si>
    <t>ZTT IQ1</t>
  </si>
  <si>
    <t>2xLP, Album, EMI</t>
  </si>
  <si>
    <t>1A 062-64438</t>
  </si>
  <si>
    <t>Dollar</t>
  </si>
  <si>
    <t>The Paris Collection</t>
  </si>
  <si>
    <t>K 58246</t>
  </si>
  <si>
    <t>includes poster</t>
  </si>
  <si>
    <t>Chris Spedding</t>
  </si>
  <si>
    <t>Hurt</t>
  </si>
  <si>
    <t>RAK, RAK</t>
  </si>
  <si>
    <t>SRAK 529, 0C 062·99 534</t>
  </si>
  <si>
    <t>Saturday Night Fever (The Original Movie Sound Track)</t>
  </si>
  <si>
    <t>2658 123</t>
  </si>
  <si>
    <t>SO 4807</t>
  </si>
  <si>
    <t>LP, Album, Pre</t>
  </si>
  <si>
    <t>import cut-out (corner, bottom left)</t>
  </si>
  <si>
    <t>Life In A Tin Can</t>
  </si>
  <si>
    <t>2394 102</t>
  </si>
  <si>
    <t>The World Starts Tonight</t>
  </si>
  <si>
    <t>CHR 1140</t>
  </si>
  <si>
    <t>import cut-out (corner, top left); worn edges</t>
  </si>
  <si>
    <t>Soft Cell</t>
  </si>
  <si>
    <t>Non Stop Ecstatic Dancing</t>
  </si>
  <si>
    <t>Some Bizzare</t>
  </si>
  <si>
    <t>BZX 1012</t>
  </si>
  <si>
    <t>Split Enz</t>
  </si>
  <si>
    <t>Dizrythmia</t>
  </si>
  <si>
    <t>51-1145</t>
  </si>
  <si>
    <t>Fabulous Poodles</t>
  </si>
  <si>
    <t>NSPL 18530</t>
  </si>
  <si>
    <t>Hambi &amp; The Dance</t>
  </si>
  <si>
    <t>Heartache</t>
  </si>
  <si>
    <t>V2211, V 2211</t>
  </si>
  <si>
    <t>Dr. Feelgood</t>
  </si>
  <si>
    <t>Stupidity</t>
  </si>
  <si>
    <t>UAS 29990</t>
  </si>
  <si>
    <t>Ivor Biggun &amp; The Red-Nosed Burglars</t>
  </si>
  <si>
    <t>The Winker's Album (Misprint)</t>
  </si>
  <si>
    <t>BOPA 1</t>
  </si>
  <si>
    <t>Radio Stars</t>
  </si>
  <si>
    <t>Songs For Swinging Lovers</t>
  </si>
  <si>
    <t>WIK 5</t>
  </si>
  <si>
    <t>The Vapors</t>
  </si>
  <si>
    <t>Magnets</t>
  </si>
  <si>
    <t>1A 062-83111</t>
  </si>
  <si>
    <t>Icehouse</t>
  </si>
  <si>
    <t>Primitive Man</t>
  </si>
  <si>
    <t>204 980, 204 980-320</t>
  </si>
  <si>
    <t>Beauty And The Beat</t>
  </si>
  <si>
    <t>ILP 85332, 85332</t>
  </si>
  <si>
    <t>Please Don't Touch!</t>
  </si>
  <si>
    <t>CHR 1176, CHR-1176</t>
  </si>
  <si>
    <t>import cut-out (corner, top right)</t>
  </si>
  <si>
    <t>The Rise &amp; Fall</t>
  </si>
  <si>
    <t>SEEZ 46</t>
  </si>
  <si>
    <t>Destroyer</t>
  </si>
  <si>
    <t>NBLP 7025</t>
  </si>
  <si>
    <t>The Best Of Fats Domino</t>
  </si>
  <si>
    <t>5C 054-90934</t>
  </si>
  <si>
    <t>The Very Best Of</t>
  </si>
  <si>
    <t>LBS83331</t>
  </si>
  <si>
    <t>some damage from sticker on back sleeve</t>
  </si>
  <si>
    <t>Jazz History Vol. 6</t>
  </si>
  <si>
    <t>2 LP-2632 006</t>
  </si>
  <si>
    <t>Alive!</t>
  </si>
  <si>
    <t>NBLP 7020</t>
  </si>
  <si>
    <t>SEEZ 39, 6.24944</t>
  </si>
  <si>
    <t>9102 810</t>
  </si>
  <si>
    <t>A Tonic For The Troops</t>
  </si>
  <si>
    <t>ENVY 3</t>
  </si>
  <si>
    <t>LP, Album, Gre</t>
  </si>
  <si>
    <t>Perfect Zebras</t>
  </si>
  <si>
    <t>Zebra</t>
  </si>
  <si>
    <t>811 847-1</t>
  </si>
  <si>
    <t>The Very Best Of Dollar</t>
  </si>
  <si>
    <t>CAL 3001</t>
  </si>
  <si>
    <t>HOP 201</t>
  </si>
  <si>
    <t>CHR 1058</t>
  </si>
  <si>
    <t>import cut-out (corner, bottom right)</t>
  </si>
  <si>
    <t>Sherbet</t>
  </si>
  <si>
    <t>Howzat</t>
  </si>
  <si>
    <t>EPC 81623</t>
  </si>
  <si>
    <t>Madman Across The Water</t>
  </si>
  <si>
    <t>MM 8015</t>
  </si>
  <si>
    <t>Are You Ready?</t>
  </si>
  <si>
    <t>RCALP 8000</t>
  </si>
  <si>
    <t>Mike Rutherford</t>
  </si>
  <si>
    <t>Smallcreep's Day</t>
  </si>
  <si>
    <t>9124 047</t>
  </si>
  <si>
    <t>Sunflower</t>
  </si>
  <si>
    <t>5C 062-91 905, 1C 062-91 905</t>
  </si>
  <si>
    <t>1C 062-80 006</t>
  </si>
  <si>
    <t>LP, Album, Ste</t>
  </si>
  <si>
    <t>Herman's Hermits</t>
  </si>
  <si>
    <t>176 MFP 97706/07</t>
  </si>
  <si>
    <t>Best</t>
  </si>
  <si>
    <t>2674 007</t>
  </si>
  <si>
    <t>The Marvelettes</t>
  </si>
  <si>
    <t>The Best Of The Marvelettes</t>
  </si>
  <si>
    <t>Tamla Motown</t>
  </si>
  <si>
    <t>5C 054-91052</t>
  </si>
  <si>
    <t>Bus Stop</t>
  </si>
  <si>
    <t>5C 048-50 732</t>
  </si>
  <si>
    <t>Gerry &amp; The Pacemakers</t>
  </si>
  <si>
    <t>The Best Of Gerry And The Pacemakers</t>
  </si>
  <si>
    <t>5C 038-06474</t>
  </si>
  <si>
    <t>For Ever</t>
  </si>
  <si>
    <t>2674 005</t>
  </si>
  <si>
    <t>Best Of Bee Gees</t>
  </si>
  <si>
    <t>184 297</t>
  </si>
  <si>
    <t>Lulu's Greatest Hits</t>
  </si>
  <si>
    <t>C 048-50 729</t>
  </si>
  <si>
    <t>The Archies</t>
  </si>
  <si>
    <t>Sugar Sugar</t>
  </si>
  <si>
    <t>KES 103</t>
  </si>
  <si>
    <t>The Best Of Manfred Mann</t>
  </si>
  <si>
    <t>NUT 7, 0C 056-06 428M</t>
  </si>
  <si>
    <t>Billy J. Kramer &amp; The Dakotas</t>
  </si>
  <si>
    <t>The Best Of Billy J. Kramer With The Dakotas</t>
  </si>
  <si>
    <t>NUT 9</t>
  </si>
  <si>
    <t>Aphrodite's Child Featuring Demis Roussos, Evangelos Papathanassiou, Lucas Sideras</t>
  </si>
  <si>
    <t>6333 007</t>
  </si>
  <si>
    <t>Helen Shapiro</t>
  </si>
  <si>
    <t>1A022-58031, 1A 022-58031</t>
  </si>
  <si>
    <t>5C 054.24069</t>
  </si>
  <si>
    <t>Four Tops Reach Out</t>
  </si>
  <si>
    <t>MTM S-3069</t>
  </si>
  <si>
    <t>written on sleeve; sticker on sleeve (backside)</t>
  </si>
  <si>
    <t>The Marmalade</t>
  </si>
  <si>
    <t>The Best Of The Marmalade</t>
  </si>
  <si>
    <t>SPR 36</t>
  </si>
  <si>
    <t>MSK 2258</t>
  </si>
  <si>
    <t>LP, Album, Ter</t>
  </si>
  <si>
    <t>The Very First Album !</t>
  </si>
  <si>
    <t>MTM S-3274 (MS-606)</t>
  </si>
  <si>
    <t>worn edges; sticker on sleeve (backside)</t>
  </si>
  <si>
    <t>We Remember Sam Cooke</t>
  </si>
  <si>
    <t>MGGO S-9457</t>
  </si>
  <si>
    <t>Wow! Great Concert!</t>
  </si>
  <si>
    <t>Pickwick/33 Records</t>
  </si>
  <si>
    <t>SPC-3309</t>
  </si>
  <si>
    <t>Best Of The Mamas &amp; The Papas - California Dreamin'</t>
  </si>
  <si>
    <t>SPR 90050</t>
  </si>
  <si>
    <t>The Best Of Peter &amp; Gordon</t>
  </si>
  <si>
    <t>1A022-58030</t>
  </si>
  <si>
    <t>The Seekers</t>
  </si>
  <si>
    <t>The Best Of The Seekers</t>
  </si>
  <si>
    <t>1A022-58091</t>
  </si>
  <si>
    <t>Sandie Shaw</t>
  </si>
  <si>
    <t>HJP 134</t>
  </si>
  <si>
    <t>Tommy</t>
  </si>
  <si>
    <t>Track Record</t>
  </si>
  <si>
    <t>2657 002</t>
  </si>
  <si>
    <t>2xLP, Album, RE, Gat</t>
  </si>
  <si>
    <t>Yessongs</t>
  </si>
  <si>
    <t>ATL 60 045</t>
  </si>
  <si>
    <t>3xLP, Album, 3-P</t>
  </si>
  <si>
    <t>Relayer</t>
  </si>
  <si>
    <t>ATL 50096</t>
  </si>
  <si>
    <t>Totally Hot</t>
  </si>
  <si>
    <t>5C 062-61813</t>
  </si>
  <si>
    <t>Who Are You</t>
  </si>
  <si>
    <t>WHOD 5004, 2490 147</t>
  </si>
  <si>
    <t>A Van Abba - Hun Grootste Hits (Hun Grootste Hits Van »Waterloo« Tot »Super Trouper«)</t>
  </si>
  <si>
    <t>Björn &amp; Benny, Agnetha &amp; Anni-Frid, ABBA</t>
  </si>
  <si>
    <t>Waterloo</t>
  </si>
  <si>
    <t>2489 085</t>
  </si>
  <si>
    <t>The Three Degrees</t>
  </si>
  <si>
    <t>New Dimensions</t>
  </si>
  <si>
    <t>200 002, 200 002-320</t>
  </si>
  <si>
    <t>88 179 XAT</t>
  </si>
  <si>
    <t>For Your Pleasure</t>
  </si>
  <si>
    <t>27 700 XAT, 27700 XAT</t>
  </si>
  <si>
    <t>Pieces Of Eight</t>
  </si>
  <si>
    <t>PR 4724</t>
  </si>
  <si>
    <t>LP, Album, Ltd, Num, Pic</t>
  </si>
  <si>
    <t>Collectors copy No 52439; Looks unplayed</t>
  </si>
  <si>
    <t>Rock Roots</t>
  </si>
  <si>
    <t>ROOTS 1, ROOTS.1</t>
  </si>
  <si>
    <t>Procol's Ninth</t>
  </si>
  <si>
    <t>CHR 1080</t>
  </si>
  <si>
    <t>Duncan Browne</t>
  </si>
  <si>
    <t>The Wild Places</t>
  </si>
  <si>
    <t>SRK 6065</t>
  </si>
  <si>
    <t>import cut-out (top left)</t>
  </si>
  <si>
    <t>Argent</t>
  </si>
  <si>
    <t>All Together Now</t>
  </si>
  <si>
    <t>EPC 64962</t>
  </si>
  <si>
    <t>includes insert; written on sleeve (concert date)</t>
  </si>
  <si>
    <t>Graham Parker And The Rumour</t>
  </si>
  <si>
    <t>Stick To Me</t>
  </si>
  <si>
    <t>9102 017</t>
  </si>
  <si>
    <t>LP, Album, No </t>
  </si>
  <si>
    <t>Macho Man</t>
  </si>
  <si>
    <t>DJF 20538</t>
  </si>
  <si>
    <t>Deaf School</t>
  </si>
  <si>
    <t>Don't Stop The World</t>
  </si>
  <si>
    <t>K 56364</t>
  </si>
  <si>
    <t>The Sensational Alex Harvey Band</t>
  </si>
  <si>
    <t>The Impossible Dream</t>
  </si>
  <si>
    <t>6360 112</t>
  </si>
  <si>
    <t>Heart</t>
  </si>
  <si>
    <t>Dreamboat Annie</t>
  </si>
  <si>
    <t>ARTY 139</t>
  </si>
  <si>
    <t>Raindance</t>
  </si>
  <si>
    <t>TRA 302</t>
  </si>
  <si>
    <t>sticker residue on sleeve; worn edges</t>
  </si>
  <si>
    <t>Samantha Jones</t>
  </si>
  <si>
    <t>My Way</t>
  </si>
  <si>
    <t>Penny Farthing</t>
  </si>
  <si>
    <t>6499 125</t>
  </si>
  <si>
    <t>Chi Coltrane</t>
  </si>
  <si>
    <t>S 65043</t>
  </si>
  <si>
    <t>NEMS</t>
  </si>
  <si>
    <t>NEL 6016</t>
  </si>
  <si>
    <t>Anthony Phillips</t>
  </si>
  <si>
    <t>The Geese &amp; The Ghost</t>
  </si>
  <si>
    <t>Hit &amp; Run Music</t>
  </si>
  <si>
    <t>HIT 001</t>
  </si>
  <si>
    <t>Treason</t>
  </si>
  <si>
    <t>SHSP 4063, OC 062-06 355</t>
  </si>
  <si>
    <t>Red Queen To Gryphon Three</t>
  </si>
  <si>
    <t>TRA 287</t>
  </si>
  <si>
    <t>New Gold Dream (81-82-83-84)</t>
  </si>
  <si>
    <t>204 965, 204 965-320</t>
  </si>
  <si>
    <t>The Motors</t>
  </si>
  <si>
    <t>V 2089</t>
  </si>
  <si>
    <t>Tears For Fears</t>
  </si>
  <si>
    <t>The Hurting</t>
  </si>
  <si>
    <t>811 039-1</t>
  </si>
  <si>
    <t>Get The Knack</t>
  </si>
  <si>
    <t>E-ST 11948, 0C 062 · 85906</t>
  </si>
  <si>
    <t>price tag on sleeve; original inner sleeve</t>
  </si>
  <si>
    <t>Lords Of The New Church</t>
  </si>
  <si>
    <t>The Lords Of The New Church</t>
  </si>
  <si>
    <t>ILP 009</t>
  </si>
  <si>
    <t>Jazz</t>
  </si>
  <si>
    <t>5C 062-61820</t>
  </si>
  <si>
    <t>News Of The World</t>
  </si>
  <si>
    <t>5C 062-60033</t>
  </si>
  <si>
    <t>A Bunch Of Stiff Records</t>
  </si>
  <si>
    <t>28 619 XOT, 28619 ET</t>
  </si>
  <si>
    <t>Strung Up</t>
  </si>
  <si>
    <t>LPL 25107</t>
  </si>
  <si>
    <t>LP, Album, Gat + LP, Comp</t>
  </si>
  <si>
    <t>Cured</t>
  </si>
  <si>
    <t>6302 153</t>
  </si>
  <si>
    <t>Defector</t>
  </si>
  <si>
    <t>9124 058</t>
  </si>
  <si>
    <t>Spectral Mornings</t>
  </si>
  <si>
    <t>9124 039</t>
  </si>
  <si>
    <t>The Grand Illusion</t>
  </si>
  <si>
    <t>AMLH 64637</t>
  </si>
  <si>
    <t>worn edges; includes lyrics sheet</t>
  </si>
  <si>
    <t>From My Song Book</t>
  </si>
  <si>
    <t>6376 457, 6376 457 10</t>
  </si>
  <si>
    <t>Empty Sky</t>
  </si>
  <si>
    <t>DJL 7.005</t>
  </si>
  <si>
    <t>Rock Of The Westies</t>
  </si>
  <si>
    <t>DJLPH 464</t>
  </si>
  <si>
    <t>original inner sleeve; includes lyrics sheet</t>
  </si>
  <si>
    <t>Midnight Mushrumps</t>
  </si>
  <si>
    <t>TRA 282</t>
  </si>
  <si>
    <t>Seconds Out</t>
  </si>
  <si>
    <t>6641 697</t>
  </si>
  <si>
    <t>Dinner At The Ritz</t>
  </si>
  <si>
    <t>6360 136</t>
  </si>
  <si>
    <t>The Royal Philharmonic Orchestra With Mike Oldfield Conducted By David Bedford</t>
  </si>
  <si>
    <t>The Orchestral Tubular Bells</t>
  </si>
  <si>
    <t>V 2026, V2026</t>
  </si>
  <si>
    <t>6410 975</t>
  </si>
  <si>
    <t>XIV Greatest Hits</t>
  </si>
  <si>
    <t>SRAK 524, 062-98 228</t>
  </si>
  <si>
    <t>The Magic Of Boney M. - 20 Golden Hits</t>
  </si>
  <si>
    <t>201 666, 201 666-502</t>
  </si>
  <si>
    <t>Helluva Band</t>
  </si>
  <si>
    <t>NBLP 7028</t>
  </si>
  <si>
    <t>Great Connection</t>
  </si>
  <si>
    <t>21 21281-5</t>
  </si>
  <si>
    <t>sleeve damaged</t>
  </si>
  <si>
    <t>Oscar Peterson / Joe Pass</t>
  </si>
  <si>
    <t>Oscar Peterson Et Joe Pass À La Salle Pleyel</t>
  </si>
  <si>
    <t>2625-705</t>
  </si>
  <si>
    <t>2xLP, Album, Mono</t>
  </si>
  <si>
    <t>The History Of An Artist</t>
  </si>
  <si>
    <t>2625 702, 2625-702</t>
  </si>
  <si>
    <t>Johnny Hodges</t>
  </si>
  <si>
    <t>At The Sportpalast, Berlin</t>
  </si>
  <si>
    <t>2620-102</t>
  </si>
  <si>
    <t>Dizzy Gillespie</t>
  </si>
  <si>
    <t>Jazz-History Vol. 3</t>
  </si>
  <si>
    <t>2632 003</t>
  </si>
  <si>
    <t>2xLP, Comp, Promo</t>
  </si>
  <si>
    <t>Charlie Parker</t>
  </si>
  <si>
    <t>Jazz-History Vol. 13</t>
  </si>
  <si>
    <t>2632 013</t>
  </si>
  <si>
    <t>Gene Krupa</t>
  </si>
  <si>
    <t>Jazz - History Vol. 11</t>
  </si>
  <si>
    <t>2632 011</t>
  </si>
  <si>
    <t>The Oscar Peterson Trio</t>
  </si>
  <si>
    <t>Walking The Line</t>
  </si>
  <si>
    <t>21 20868-0</t>
  </si>
  <si>
    <t>Lionel Hampton</t>
  </si>
  <si>
    <t>Jazz History Vol. 5</t>
  </si>
  <si>
    <t>2LP-2632 005</t>
  </si>
  <si>
    <t>Benny Goodman</t>
  </si>
  <si>
    <t>Swing Classics 2</t>
  </si>
  <si>
    <t>870 001 BFY</t>
  </si>
  <si>
    <t>Count Basie Vol.VI-1946, 1950/1951 "The Orchestra And The Octet"</t>
  </si>
  <si>
    <t>Jazzotheque</t>
  </si>
  <si>
    <t>CBS 88675</t>
  </si>
  <si>
    <t>27 035 XCT, 27 033 XT, 27 034 XT</t>
  </si>
  <si>
    <t>Sgt. Pepper's Lonely Hearts Club Band</t>
  </si>
  <si>
    <t>RS-2-4100</t>
  </si>
  <si>
    <t>import cut-out; written on sleeve</t>
  </si>
  <si>
    <t>What Were Once Vices Are Now Habits</t>
  </si>
  <si>
    <t>WB 56 026, W 2750</t>
  </si>
  <si>
    <t>The Ventures</t>
  </si>
  <si>
    <t>Legendary Masters Series</t>
  </si>
  <si>
    <t>UAD 60051/2</t>
  </si>
  <si>
    <t>Booker T &amp; The MG's</t>
  </si>
  <si>
    <t>Memphis Sound</t>
  </si>
  <si>
    <t>Stax</t>
  </si>
  <si>
    <t>STX 1037</t>
  </si>
  <si>
    <t>Rare Earth</t>
  </si>
  <si>
    <t>5C 054-91006</t>
  </si>
  <si>
    <t>Jan De Beer</t>
  </si>
  <si>
    <t>Over-leven</t>
  </si>
  <si>
    <t>Parsifal</t>
  </si>
  <si>
    <t>KLE 4000/241</t>
  </si>
  <si>
    <t>Aftermath</t>
  </si>
  <si>
    <t>6835 108</t>
  </si>
  <si>
    <t>Tony Joe White</t>
  </si>
  <si>
    <t>Best Of Tony Joe White</t>
  </si>
  <si>
    <t>WB 56 149</t>
  </si>
  <si>
    <t>The Dark Side Of The Moon</t>
  </si>
  <si>
    <t>5C 062-05249</t>
  </si>
  <si>
    <t>Earth, Wind &amp; Fire</t>
  </si>
  <si>
    <t>All 'N All</t>
  </si>
  <si>
    <t>CBS 82238</t>
  </si>
  <si>
    <t>Daniel Sahuleka</t>
  </si>
  <si>
    <t>Sunbeam</t>
  </si>
  <si>
    <t>2925 125</t>
  </si>
  <si>
    <t>Grand Funk Railroad</t>
  </si>
  <si>
    <t>We're An American Band</t>
  </si>
  <si>
    <t>SMAS-11207</t>
  </si>
  <si>
    <t>yellow vinyl; written on sleeve</t>
  </si>
  <si>
    <t>Car Wash (Original Motion Picture Soundtrack)</t>
  </si>
  <si>
    <t>5C 152-98200/1, MCA2-6000</t>
  </si>
  <si>
    <t>Dr. John</t>
  </si>
  <si>
    <t>In The Right Place</t>
  </si>
  <si>
    <t>K 50017</t>
  </si>
  <si>
    <t>WB 56 443</t>
  </si>
  <si>
    <t>Popular Music's Golden Hit Parade</t>
  </si>
  <si>
    <t>DRDS 2224 to DRDS 2231</t>
  </si>
  <si>
    <t>8xLP, Comp + Box</t>
  </si>
  <si>
    <t xml:space="preserve">Spooky Tooth Featuring Mike Harrison </t>
  </si>
  <si>
    <t>The Last Puff</t>
  </si>
  <si>
    <t>6339 004</t>
  </si>
  <si>
    <t>Ohio Players</t>
  </si>
  <si>
    <t>Fire</t>
  </si>
  <si>
    <t>6338 527</t>
  </si>
  <si>
    <t>WB 56 628</t>
  </si>
  <si>
    <t>Louis Prima</t>
  </si>
  <si>
    <t>Stars Of Rock' N' Roll</t>
  </si>
  <si>
    <t>5C052.80.688, 5C 052-80688</t>
  </si>
  <si>
    <t>The Rod Stewart Double Album: An Old Raincoat &amp; Gasoline Alley</t>
  </si>
  <si>
    <t>6641 102</t>
  </si>
  <si>
    <t>price tag on sleeve; written on sleeve</t>
  </si>
  <si>
    <t>Some Girls</t>
  </si>
  <si>
    <t>7C 064-61016</t>
  </si>
  <si>
    <t>Bob Dylan / The Band</t>
  </si>
  <si>
    <t>Before The Flood</t>
  </si>
  <si>
    <t>AS 63 000</t>
  </si>
  <si>
    <t>Borderline</t>
  </si>
  <si>
    <t>WB 56 864</t>
  </si>
  <si>
    <t>Fairport Convention</t>
  </si>
  <si>
    <t>Nine</t>
  </si>
  <si>
    <t>ILPS 9246</t>
  </si>
  <si>
    <t>written on sleeve; some damage on insite of sleeve</t>
  </si>
  <si>
    <t>The Troggs</t>
  </si>
  <si>
    <t>Pye12112</t>
  </si>
  <si>
    <t>Jazz Dance</t>
  </si>
  <si>
    <t>2310-890</t>
  </si>
  <si>
    <t>Milt Jackson</t>
  </si>
  <si>
    <t>Milt Jackson At The Kosei Nenkin</t>
  </si>
  <si>
    <t>2620 103</t>
  </si>
  <si>
    <t>The Joe Pass Trio</t>
  </si>
  <si>
    <t>Live At Donte's</t>
  </si>
  <si>
    <t>2620-114</t>
  </si>
  <si>
    <t>Johnny Hodges &amp; Wild Bill Davis</t>
  </si>
  <si>
    <t>Johnny Hodges And Wild Bill Davis (Volume 1 - 2 / 1965 - 1966)</t>
  </si>
  <si>
    <t>PM 42414</t>
  </si>
  <si>
    <t>Dizzy Gillespie Vol 1/2 (1946-1949)</t>
  </si>
  <si>
    <t>PM 42408</t>
  </si>
  <si>
    <t>2xLP, Comp, Bla</t>
  </si>
  <si>
    <t>Glenn Miller And The Army Air Force Band</t>
  </si>
  <si>
    <t>Glenn Miller And The Army Air Force Band- Jazz Tribune No. 15</t>
  </si>
  <si>
    <t>RCA France</t>
  </si>
  <si>
    <t>2x12", Comp, Mono</t>
  </si>
  <si>
    <t>on top of sleeve a very small piece of dirt</t>
  </si>
  <si>
    <t>Live At The Northsea Jazz Festival, The Hague, Holland, 1980</t>
  </si>
  <si>
    <t>2620-115</t>
  </si>
  <si>
    <t>The Oscar Peterson Trio + The Singers Unlimited</t>
  </si>
  <si>
    <t>In Tune</t>
  </si>
  <si>
    <t>21 20905-9, none</t>
  </si>
  <si>
    <t>2 Originals Of Tony Joe White</t>
  </si>
  <si>
    <t>WB 66 028</t>
  </si>
  <si>
    <t>Canned Heat</t>
  </si>
  <si>
    <t>Masters Of Rock</t>
  </si>
  <si>
    <t>5C 054-92656</t>
  </si>
  <si>
    <t>Van Morrison</t>
  </si>
  <si>
    <t>T.B. Sheets</t>
  </si>
  <si>
    <t>HSM.5008</t>
  </si>
  <si>
    <t>The Best Of Van Morrison</t>
  </si>
  <si>
    <t>BLP 222, 222</t>
  </si>
  <si>
    <t>Count Basie Big Band</t>
  </si>
  <si>
    <t>2308 207</t>
  </si>
  <si>
    <t>Stones</t>
  </si>
  <si>
    <t>Uni Records</t>
  </si>
  <si>
    <t>6369 613</t>
  </si>
  <si>
    <t>Superstarshine Vol. 18</t>
  </si>
  <si>
    <t>2343 058</t>
  </si>
  <si>
    <t>The Best Of Fleetwood Mac</t>
  </si>
  <si>
    <t>S7-63215, 7-63215, S 7-63215</t>
  </si>
  <si>
    <t>2429 102, 2429-102</t>
  </si>
  <si>
    <t>written on sleeve; sleeve damaged on the side</t>
  </si>
  <si>
    <t>Priority</t>
  </si>
  <si>
    <t>PL 52 161, PL 52161</t>
  </si>
  <si>
    <t>sleeve has some dammage on the back</t>
  </si>
  <si>
    <t>Cuby &amp; The Blizzards</t>
  </si>
  <si>
    <t>Desolation</t>
  </si>
  <si>
    <t>6440 065</t>
  </si>
  <si>
    <t>The Doors</t>
  </si>
  <si>
    <t>The Best Of Doors</t>
  </si>
  <si>
    <t>ELK 42 143</t>
  </si>
  <si>
    <t>PCS 7027</t>
  </si>
  <si>
    <t>written on sleeve; sticker on sleeve</t>
  </si>
  <si>
    <t>Outlandos D'Amour</t>
  </si>
  <si>
    <t>AMLH 68502</t>
  </si>
  <si>
    <t>small sticker on sleeve (backside)</t>
  </si>
  <si>
    <t>sleeve has some damage from a sticker</t>
  </si>
  <si>
    <t>Jam Session At The Montreux Jazz Festival 1975</t>
  </si>
  <si>
    <t>2310 750</t>
  </si>
  <si>
    <t>Cuby + Blizzards Live (Recorded In Concert At The Rheinhalle Dusseldorf)</t>
  </si>
  <si>
    <t>6440 091</t>
  </si>
  <si>
    <t>Cuby's Blues - The Best Of Cuby+Blizzards</t>
  </si>
  <si>
    <t>H-72-BG-220, 845 040/041 PPY</t>
  </si>
  <si>
    <t>2xLP, Comp + Box</t>
  </si>
  <si>
    <t>boxcorners are loose and name written on box</t>
  </si>
  <si>
    <t>The Jackson 5</t>
  </si>
  <si>
    <t>Dancing Machine</t>
  </si>
  <si>
    <t>M 780 V1, M6-780S1</t>
  </si>
  <si>
    <t>It's Too Late To Stop Now</t>
  </si>
  <si>
    <t>2BS 2760</t>
  </si>
  <si>
    <t>2xLP, Album, Win</t>
  </si>
  <si>
    <t>ringwear; written on sleeve</t>
  </si>
  <si>
    <t>Yellow Submarine</t>
  </si>
  <si>
    <t>1A 062-04002</t>
  </si>
  <si>
    <t>corner of sleeve a bit dirty</t>
  </si>
  <si>
    <t>Little Jimmy Osmond</t>
  </si>
  <si>
    <t>Long Haired Lover From Liverpool</t>
  </si>
  <si>
    <t>2006-109</t>
  </si>
  <si>
    <t>sleeve not original</t>
  </si>
  <si>
    <t>John Travolta</t>
  </si>
  <si>
    <t>Sandy</t>
  </si>
  <si>
    <t>Midsong International</t>
  </si>
  <si>
    <t>JT-650</t>
  </si>
  <si>
    <t>7", Ltd, Cle</t>
  </si>
  <si>
    <t>sleeve a bit open on the side</t>
  </si>
  <si>
    <t>The Harbour Jazz Band</t>
  </si>
  <si>
    <t>"Good News"</t>
  </si>
  <si>
    <t>HJB</t>
  </si>
  <si>
    <t>Sérgio Mendes &amp; Brasil '77</t>
  </si>
  <si>
    <t>Night And Day</t>
  </si>
  <si>
    <t>86035 ZT</t>
  </si>
  <si>
    <t>Small sticker and name written on sleeve</t>
  </si>
  <si>
    <t>Ljubiša Stojanović - Louis</t>
  </si>
  <si>
    <t>Ne Kuni Me, Ne Ruži Me, Majko</t>
  </si>
  <si>
    <t>PGP RTB</t>
  </si>
  <si>
    <t>The Chris Barber Jazz And Blues Band</t>
  </si>
  <si>
    <t>Stardust</t>
  </si>
  <si>
    <t xml:space="preserve">Timeless Records </t>
  </si>
  <si>
    <t>TTD 537</t>
  </si>
  <si>
    <t>The Reunion Jazz Band</t>
  </si>
  <si>
    <t>Reunion 3</t>
  </si>
  <si>
    <t>Artone</t>
  </si>
  <si>
    <t>MDJ S-3239</t>
  </si>
  <si>
    <t>Revival Jazz Band, Frits Kaatee, George Kaatee</t>
  </si>
  <si>
    <t>The Revival Jazz Band</t>
  </si>
  <si>
    <t>14-25189-6</t>
  </si>
  <si>
    <t>LP, Album, Num</t>
  </si>
  <si>
    <t>Chris Barber's American Jazz Band Featuring Sidney De Paris And Edmond Hall</t>
  </si>
  <si>
    <t>Mercury, jazz master</t>
  </si>
  <si>
    <t>6499 357</t>
  </si>
  <si>
    <t>Martin Wulms And His Orchestra</t>
  </si>
  <si>
    <t>Rumba Tambah</t>
  </si>
  <si>
    <t>DQ 20037, DQ-20.037</t>
  </si>
  <si>
    <t>small price tag on sleeve</t>
  </si>
  <si>
    <t>Tommy Dorsey</t>
  </si>
  <si>
    <t>The Swinging Big Bands (1937/1946)</t>
  </si>
  <si>
    <t>SM 3615</t>
  </si>
  <si>
    <t>Winifred Atwell</t>
  </si>
  <si>
    <t>Cross Hands Boogie</t>
  </si>
  <si>
    <t>862 023 DQY</t>
  </si>
  <si>
    <t>Live In '85</t>
  </si>
  <si>
    <t>TTD 527</t>
  </si>
  <si>
    <t>the sleeve is autographed by o.a. Pat Halcox and the band</t>
  </si>
  <si>
    <t>A Tapestry Of Dreams</t>
  </si>
  <si>
    <t>Dixieland Reünie</t>
  </si>
  <si>
    <t>6957 110, 6975110</t>
  </si>
  <si>
    <t>Rita Reys And The Dutch Swing College Band</t>
  </si>
  <si>
    <t>Jazz Sir, That's Our Baby</t>
  </si>
  <si>
    <t>857 054 XPY, XPY 857 054</t>
  </si>
  <si>
    <t>Swing And Sweet</t>
  </si>
  <si>
    <t>344-3350, 722-73350, 3350, VR 55137</t>
  </si>
  <si>
    <t>Claudio Villa</t>
  </si>
  <si>
    <t>Music Parade Cetra</t>
  </si>
  <si>
    <t>LEL 21</t>
  </si>
  <si>
    <t>price tag damage</t>
  </si>
  <si>
    <t>Eydie Gormé &amp; Trio Los Panchos</t>
  </si>
  <si>
    <t>Amor (Great Love Songs In Spanish)</t>
  </si>
  <si>
    <t>S 52690</t>
  </si>
  <si>
    <t>Ben Webster</t>
  </si>
  <si>
    <t>Close Your Eyes</t>
  </si>
  <si>
    <t>2340 106</t>
  </si>
  <si>
    <t>Astrud Gilberto</t>
  </si>
  <si>
    <t>The Best Of Astrud Gilberto</t>
  </si>
  <si>
    <t>2482 559</t>
  </si>
  <si>
    <t>Louis Van Dyke Trio And Kwartet Pim Jacobs</t>
  </si>
  <si>
    <t>BRU S-1590</t>
  </si>
  <si>
    <t>Firehouse Five Plus Two</t>
  </si>
  <si>
    <t>At Disneyland</t>
  </si>
  <si>
    <t>Good Time Jazz</t>
  </si>
  <si>
    <t>S10049</t>
  </si>
  <si>
    <t>Lionel Hampton A L'Olympia</t>
  </si>
  <si>
    <t>52 037, CBS 52 037, M 52037</t>
  </si>
  <si>
    <t>Saban Bajramovic, Orkestar "BIS" Zorana Pejkovica</t>
  </si>
  <si>
    <t>A Sunen Romalen - Slusajte Me Ljudi</t>
  </si>
  <si>
    <t>RTV Ljubljana</t>
  </si>
  <si>
    <t>LD 0534</t>
  </si>
  <si>
    <t>Erroll Garner</t>
  </si>
  <si>
    <t>Concert By The Sea</t>
  </si>
  <si>
    <t>B 07170 L</t>
  </si>
  <si>
    <t>sleeve is open on bottem</t>
  </si>
  <si>
    <t>Seven Come Eleven</t>
  </si>
  <si>
    <t>George Shearing</t>
  </si>
  <si>
    <t>Volume II The Early Years</t>
  </si>
  <si>
    <t>Everest Records Archive Of Folk &amp; Jazz Music, Everest Records Archive Of Folk &amp; Jazz Music</t>
  </si>
  <si>
    <t>FS-236, FS 236</t>
  </si>
  <si>
    <t>Teddy Wilson</t>
  </si>
  <si>
    <t>The Teddy Wilson Piano Solos</t>
  </si>
  <si>
    <t>The Dixie Disciples</t>
  </si>
  <si>
    <t>Twenty Years Dixie Disciples</t>
  </si>
  <si>
    <t xml:space="preserve">CAT RECORDS </t>
  </si>
  <si>
    <t>CAT LP-32</t>
  </si>
  <si>
    <t>Ernestine Anderson</t>
  </si>
  <si>
    <t>When The Sun Goes Down</t>
  </si>
  <si>
    <t>Concord Jazz, Bellaphon International</t>
  </si>
  <si>
    <t>CJ-263</t>
  </si>
  <si>
    <t>The Swing Society</t>
  </si>
  <si>
    <t>Happy Together Again</t>
  </si>
  <si>
    <t>6410 106</t>
  </si>
  <si>
    <t>Bertice Reading With Ted Easton's Jazzband</t>
  </si>
  <si>
    <t>Bertice Reading With Ted Easton Jazzband</t>
  </si>
  <si>
    <t xml:space="preserve">RIFF Records </t>
  </si>
  <si>
    <t>Louis Jordan</t>
  </si>
  <si>
    <t>Remember... Louis Jordan</t>
  </si>
  <si>
    <t>6430 114</t>
  </si>
  <si>
    <t>Vogue, RKM</t>
  </si>
  <si>
    <t>G.20.002</t>
  </si>
  <si>
    <t>Sparkle In The Rain</t>
  </si>
  <si>
    <t>205 913, V 2300, 205 913/97 468</t>
  </si>
  <si>
    <t>Sinéad O'Connor</t>
  </si>
  <si>
    <t>I Do Not Want What I Haven't Got</t>
  </si>
  <si>
    <t>210 547</t>
  </si>
  <si>
    <t>The Sparrow Show At The Sheraton - Kingston Jamaica</t>
  </si>
  <si>
    <t>WIRL</t>
  </si>
  <si>
    <t>Sleede is open on 3 sides</t>
  </si>
  <si>
    <t>Calypso King Of Trinidad</t>
  </si>
  <si>
    <t>RD 27249</t>
  </si>
  <si>
    <t>Miriam Makeba</t>
  </si>
  <si>
    <t>Pata Pata</t>
  </si>
  <si>
    <t>44 046, RS 6274</t>
  </si>
  <si>
    <t>Indiscutible Super Dynamic</t>
  </si>
  <si>
    <t>El Tiempo Lo Dira</t>
  </si>
  <si>
    <t>LPS 003</t>
  </si>
  <si>
    <t>some damage on the sleeve</t>
  </si>
  <si>
    <t>A Fantastic Bateria - Vol. 3</t>
  </si>
  <si>
    <t>TT-099</t>
  </si>
  <si>
    <t>Jorge Ben</t>
  </si>
  <si>
    <t>À L'Olympia</t>
  </si>
  <si>
    <t>Rubens Da Mangueira</t>
  </si>
  <si>
    <t>Eu Sou Assim</t>
  </si>
  <si>
    <t>Copacabana</t>
  </si>
  <si>
    <t>COLP - 12225</t>
  </si>
  <si>
    <t>The Aerobic School Dancers</t>
  </si>
  <si>
    <t>Aerobic School Special</t>
  </si>
  <si>
    <t>HEMA</t>
  </si>
  <si>
    <t>LP, Pic</t>
  </si>
  <si>
    <t>Sparrow Power</t>
  </si>
  <si>
    <t>Ra</t>
  </si>
  <si>
    <t>RA 3030</t>
  </si>
  <si>
    <t>Martinho Da Vila</t>
  </si>
  <si>
    <t>Maravilha De Cenário</t>
  </si>
  <si>
    <t>FPL1 0102</t>
  </si>
  <si>
    <t>Lord Foodoos And His Calypso Band</t>
  </si>
  <si>
    <t>Mister Calypso</t>
  </si>
  <si>
    <t>Mode Disques</t>
  </si>
  <si>
    <t>MDINT 9235</t>
  </si>
  <si>
    <t>Boogie Beat '77</t>
  </si>
  <si>
    <t>Salsoul Records</t>
  </si>
  <si>
    <t>SZS 5510</t>
  </si>
  <si>
    <t>Caribbean Island Music, Songs And Dances Of Haiti, The Dominican Republic &amp; Jamaica</t>
  </si>
  <si>
    <t>Nonesuch</t>
  </si>
  <si>
    <t>H-72047</t>
  </si>
  <si>
    <t>Luis Kalaff Y Sus Alegres Dominicanos</t>
  </si>
  <si>
    <t>El Rey Del Merengue</t>
  </si>
  <si>
    <t>Seeco</t>
  </si>
  <si>
    <t>SCLP 9241</t>
  </si>
  <si>
    <t>Belen Marshall Et Carolina Segrera</t>
  </si>
  <si>
    <t>Cuba</t>
  </si>
  <si>
    <t>30 CV 1103</t>
  </si>
  <si>
    <t>Banda Careta</t>
  </si>
  <si>
    <t>O Rebú Do Samba</t>
  </si>
  <si>
    <t>Discofam</t>
  </si>
  <si>
    <t>LPD 10008</t>
  </si>
  <si>
    <t>Meireles E Sua Orquestra</t>
  </si>
  <si>
    <t>Brazilian Beat Vol. 2</t>
  </si>
  <si>
    <t>LLB 1029, LLB-1029-S</t>
  </si>
  <si>
    <t>"Escolas De Samba" Enredo 1975</t>
  </si>
  <si>
    <t>Tapecar</t>
  </si>
  <si>
    <t>LP-SE-75</t>
  </si>
  <si>
    <t>Sleeve open on the side</t>
  </si>
  <si>
    <t>The Duke Of Iron</t>
  </si>
  <si>
    <t>More Calypsos By The Duke Of Iron</t>
  </si>
  <si>
    <t>Sounds Of The Caribbean</t>
  </si>
  <si>
    <t>SLP 747</t>
  </si>
  <si>
    <t>minor ringwear</t>
  </si>
  <si>
    <t>import cut-out (top left); kiss sticker on label</t>
  </si>
  <si>
    <t>import cut-out (bottom left)</t>
  </si>
  <si>
    <t>import cut-out (top right)</t>
  </si>
  <si>
    <t>stickers on sleeve</t>
  </si>
  <si>
    <t>461 Ocean Boulevard</t>
  </si>
  <si>
    <t>2394 138</t>
  </si>
  <si>
    <t>Sleeve has some spots</t>
  </si>
  <si>
    <t>not in original sleeve</t>
  </si>
  <si>
    <t>original inner sleeve; minor ringwear</t>
  </si>
  <si>
    <t>original inner sleeve; stamp on label</t>
  </si>
  <si>
    <t>new and unplayed sealed copy</t>
  </si>
  <si>
    <t>written on label; written on sleeve</t>
  </si>
  <si>
    <t>price tag damage (top right corner); written on sleeve</t>
  </si>
  <si>
    <t>minor ringwear; sticker on sleeve</t>
  </si>
  <si>
    <t>import cut-out; original inner sleeve</t>
  </si>
  <si>
    <t>price tag damage (top right corner)</t>
  </si>
  <si>
    <t>original inner sleeve; includes booklet; worn edges</t>
  </si>
  <si>
    <t>import cut-out; ringwear</t>
  </si>
  <si>
    <t>sticker residue on sleeve; original inner sleeve</t>
  </si>
  <si>
    <t>small sticker on sleeve; import cut-out</t>
  </si>
  <si>
    <t>sticker residue on sleeve; includes poster</t>
  </si>
  <si>
    <t>original inner sleeve; includes catalogue</t>
  </si>
  <si>
    <t>original inner sleeve; import cut-out</t>
  </si>
  <si>
    <t>ringwear; import cut-out</t>
  </si>
  <si>
    <t>sticker damage (backside)</t>
  </si>
  <si>
    <t>import cut-out; ringwear; original inner sleeve</t>
  </si>
  <si>
    <t>206 530-620, 206 530, 97 630</t>
  </si>
  <si>
    <t>sticker residue on sleeve; written on sleeve</t>
  </si>
  <si>
    <t>generic inner sleeve</t>
  </si>
  <si>
    <t>tracklist marked </t>
  </si>
  <si>
    <t>small stickers on sleeve; worn edges</t>
  </si>
  <si>
    <t>written on sleeve (top right corner)</t>
  </si>
  <si>
    <t>minor sticker residue on sleeve</t>
  </si>
  <si>
    <t>written on sleeve; includes insert</t>
  </si>
  <si>
    <t>small sticker on sleeve; written on label</t>
  </si>
  <si>
    <t>price tag damage (top left corner)</t>
  </si>
  <si>
    <t>sticker on sleeve; sticker on label</t>
  </si>
  <si>
    <t>includes insert; small sticker on sleeve</t>
  </si>
  <si>
    <t>written on sleeve (inside cover); no original inner sleeve</t>
  </si>
  <si>
    <t>embrossed cover; original black/yellow labels</t>
  </si>
  <si>
    <t>written on label</t>
  </si>
  <si>
    <t>written on sleeve; price tag residue on sleeve</t>
  </si>
  <si>
    <t>price tag on sleeve; Souvenir pressing</t>
  </si>
  <si>
    <t>little tear in sleeve (front 1cm)</t>
  </si>
  <si>
    <t>Dick Hyman</t>
  </si>
  <si>
    <t>Harpsichord Arrangements Of Popular Tunes</t>
  </si>
  <si>
    <t>299 017</t>
  </si>
  <si>
    <t>tear (3 cm) backside sleeve</t>
  </si>
  <si>
    <t>Stars Of Rock 'n' Roll</t>
  </si>
  <si>
    <t>5C 038-95535, COPS 7465, MAPS 7485</t>
  </si>
  <si>
    <t>original inner sleeve; no booklet</t>
  </si>
  <si>
    <t>includes lyrics sheet; minor price tag residue</t>
  </si>
  <si>
    <t>new and unplayed sealed copy; import cut-out</t>
  </si>
  <si>
    <t>written on sleeve (date on backside)</t>
  </si>
  <si>
    <t>import cut-out (bottom right)</t>
  </si>
  <si>
    <t>includes lyrics book in perect shape</t>
  </si>
  <si>
    <t>Bore 9005, 40.008-413</t>
  </si>
  <si>
    <t>written on sleeve; written on label</t>
  </si>
  <si>
    <t>not in original sleeve; written on label</t>
  </si>
  <si>
    <t>sticker on sleeve; written on sleeve</t>
  </si>
  <si>
    <t>written on sleeve (left upper corner); import cut-out</t>
  </si>
  <si>
    <t>Too Tough (12 Inch Disco version)</t>
  </si>
  <si>
    <t>written on sleeve (right upper corner)</t>
  </si>
  <si>
    <t>How Long (Extended Remix)</t>
  </si>
  <si>
    <t>written on label; sticker on sleeve</t>
  </si>
  <si>
    <t>Man Size Love</t>
  </si>
  <si>
    <t>written on leeve; import cut-out</t>
  </si>
  <si>
    <t>written on sleeve; import cut-out</t>
  </si>
  <si>
    <t>original inner sleeve; includes lyrics sheet; some sticker damage</t>
  </si>
  <si>
    <t>original inner sleeve; written on sleeve</t>
  </si>
  <si>
    <t>original inner sleeve; price tag on sleeve</t>
  </si>
  <si>
    <t>14035-0</t>
  </si>
  <si>
    <t>original inner sleeve; small import cut-out</t>
  </si>
  <si>
    <t>stickers on sleeve; sleeve taped (on top)</t>
  </si>
  <si>
    <t>Telefunken</t>
  </si>
  <si>
    <t>minor ringwaer</t>
  </si>
  <si>
    <t>small spot on sleeve</t>
  </si>
  <si>
    <t>small price tag on sleeve (backside)</t>
  </si>
  <si>
    <t>ringwear; sticker on sleeve</t>
  </si>
  <si>
    <t>small sticker on the sleeve;</t>
  </si>
  <si>
    <t>small sticker on sleeve; written on sleeve</t>
  </si>
  <si>
    <t>1C 060-32 3707 6 A</t>
  </si>
  <si>
    <t>145 670-7, 145670-7</t>
  </si>
  <si>
    <t>sleeve cut open on top</t>
  </si>
  <si>
    <t>108 096, 108.096</t>
  </si>
  <si>
    <t xml:space="preserve"> Polydor</t>
  </si>
  <si>
    <t xml:space="preserve"> Neutron Records</t>
  </si>
  <si>
    <t>Imperial , JR-Productions</t>
  </si>
  <si>
    <t>Parlophone Odeon Series</t>
  </si>
  <si>
    <t>Virgin, Mankin Records</t>
  </si>
  <si>
    <t>CBS, Family Productions</t>
  </si>
  <si>
    <t>CBS, Stern Musik</t>
  </si>
  <si>
    <t>MCA Records (Canada)</t>
  </si>
  <si>
    <t>Fantasy</t>
  </si>
  <si>
    <t>Intima Records</t>
  </si>
  <si>
    <t>Club</t>
  </si>
  <si>
    <t>Mister-Ron Records</t>
  </si>
  <si>
    <t>Kangaroo Team Records</t>
  </si>
  <si>
    <t>Warner Special Products</t>
  </si>
  <si>
    <t>Metronome, Forbidden Fruit</t>
  </si>
  <si>
    <t xml:space="preserve">CDL - Cologne Dance Label, EMI </t>
  </si>
  <si>
    <t>Hot Spinner</t>
  </si>
  <si>
    <t>Virgin, Totenkopf</t>
  </si>
  <si>
    <t>Nightmare Records</t>
  </si>
  <si>
    <t>MCA Coral, MCA Records</t>
  </si>
  <si>
    <t>EastWest Records America</t>
  </si>
  <si>
    <t>Mute</t>
  </si>
  <si>
    <t>CBS, Blue Horizon</t>
  </si>
  <si>
    <t>EMI-Manhattan Records, EMI</t>
  </si>
  <si>
    <t>London Records, FFRR</t>
  </si>
  <si>
    <t>Circa</t>
  </si>
  <si>
    <t>A&amp;M PM, A&amp;M Records</t>
  </si>
  <si>
    <t>A&amp;M PM</t>
  </si>
  <si>
    <t>Virgin, Charisma</t>
  </si>
  <si>
    <t>Parlophone, EMI</t>
  </si>
  <si>
    <t>Pump Records</t>
  </si>
  <si>
    <t>Stiff-Epic</t>
  </si>
  <si>
    <t>Sir Val</t>
  </si>
  <si>
    <t>Sleeping Bag Records</t>
  </si>
  <si>
    <t xml:space="preserve">Delta  </t>
  </si>
  <si>
    <t>Golden Lotus Records</t>
  </si>
  <si>
    <t>Maxximum Records</t>
  </si>
  <si>
    <t>Qwest Records</t>
  </si>
  <si>
    <t xml:space="preserve">Odeon, MPL </t>
  </si>
  <si>
    <t>MDM Records, Virgin</t>
  </si>
  <si>
    <t xml:space="preserve">Y Records, Sound </t>
  </si>
  <si>
    <t>Planet Records</t>
  </si>
  <si>
    <t>Island Records, ZTT</t>
  </si>
  <si>
    <t>Celluloid</t>
  </si>
  <si>
    <t>Elektra, WEA</t>
  </si>
  <si>
    <t>Fanfare Records</t>
  </si>
  <si>
    <t>A.1. Records</t>
  </si>
  <si>
    <t xml:space="preserve">Stateside, EMI, Brother Records </t>
  </si>
  <si>
    <t xml:space="preserve">Reprise Records </t>
  </si>
  <si>
    <t>Private Stock</t>
  </si>
  <si>
    <t>Virgin, Beggars Banquet</t>
  </si>
  <si>
    <t>Motown Records, Canada Ltd.</t>
  </si>
  <si>
    <t>Real Records, Sire</t>
  </si>
  <si>
    <t>Two-Tone Records, Chrysalis</t>
  </si>
  <si>
    <t>Delicious Vinyl</t>
  </si>
  <si>
    <t>Nouveau Music</t>
  </si>
  <si>
    <t>Ernie Douglas Records</t>
  </si>
  <si>
    <t>Circle Records</t>
  </si>
  <si>
    <t>Bang Records</t>
  </si>
  <si>
    <t>DEP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</si>
</sst>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theme="0"/>
      <name val="Calibri"/>
      <scheme val="minor"/>
    </font>
    <font>
      <b/>
      <i/>
      <sz val="14"/>
      <color theme="0"/>
      <name val="Calibri"/>
      <scheme val="minor"/>
    </font>
    <font>
      <sz val="24"/>
      <color theme="1"/>
      <name val="Calibri"/>
      <scheme val="minor"/>
    </font>
    <font>
      <b/>
      <sz val="12"/>
      <color rgb="FFFF0000"/>
      <name val="Calibri"/>
      <scheme val="minor"/>
    </font>
    <font>
      <sz val="10"/>
      <color rgb="FF000000"/>
      <name val="Geneva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Lucida Grande"/>
    </font>
    <font>
      <i/>
      <sz val="14"/>
      <color theme="1"/>
      <name val="Calibri"/>
      <scheme val="minor"/>
    </font>
    <font>
      <sz val="14"/>
      <color theme="0"/>
      <name val="Calibri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6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2" fontId="0" fillId="2" borderId="0" xfId="0" applyNumberForma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1" xfId="0" applyFill="1" applyBorder="1" applyProtection="1">
      <protection hidden="1"/>
    </xf>
    <xf numFmtId="0" fontId="0" fillId="4" borderId="1" xfId="0" applyFill="1" applyBorder="1" applyProtection="1">
      <protection hidden="1"/>
    </xf>
    <xf numFmtId="2" fontId="0" fillId="2" borderId="0" xfId="0" applyNumberForma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2" xfId="0" applyFill="1" applyBorder="1" applyProtection="1">
      <protection locked="0" hidden="1"/>
    </xf>
    <xf numFmtId="0" fontId="5" fillId="3" borderId="3" xfId="0" applyFont="1" applyFill="1" applyBorder="1" applyAlignment="1" applyProtection="1">
      <alignment horizontal="left"/>
      <protection hidden="1"/>
    </xf>
    <xf numFmtId="0" fontId="6" fillId="3" borderId="4" xfId="0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2" fontId="5" fillId="3" borderId="5" xfId="0" applyNumberFormat="1" applyFont="1" applyFill="1" applyBorder="1" applyAlignment="1" applyProtection="1">
      <alignment horizontal="right"/>
      <protection hidden="1"/>
    </xf>
    <xf numFmtId="0" fontId="0" fillId="2" borderId="6" xfId="0" applyFont="1" applyFill="1" applyBorder="1" applyAlignment="1" applyProtection="1">
      <alignment horizontal="left"/>
      <protection locked="0" hidden="1"/>
    </xf>
    <xf numFmtId="0" fontId="0" fillId="2" borderId="0" xfId="0" applyFill="1" applyBorder="1" applyProtection="1">
      <protection hidden="1"/>
    </xf>
    <xf numFmtId="0" fontId="0" fillId="4" borderId="0" xfId="0" applyFill="1" applyBorder="1" applyProtection="1">
      <protection hidden="1"/>
    </xf>
    <xf numFmtId="2" fontId="0" fillId="4" borderId="7" xfId="0" applyNumberFormat="1" applyFill="1" applyBorder="1" applyProtection="1">
      <protection hidden="1"/>
    </xf>
    <xf numFmtId="0" fontId="0" fillId="2" borderId="8" xfId="0" applyFont="1" applyFill="1" applyBorder="1" applyAlignment="1" applyProtection="1">
      <alignment horizontal="left"/>
      <protection locked="0" hidden="1"/>
    </xf>
    <xf numFmtId="2" fontId="0" fillId="4" borderId="9" xfId="0" applyNumberForma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0" fillId="2" borderId="7" xfId="0" applyNumberFormat="1" applyFill="1" applyBorder="1" applyProtection="1">
      <protection hidden="1"/>
    </xf>
    <xf numFmtId="2" fontId="0" fillId="2" borderId="9" xfId="0" applyNumberFormat="1" applyFill="1" applyBorder="1" applyProtection="1">
      <protection hidden="1"/>
    </xf>
    <xf numFmtId="0" fontId="0" fillId="2" borderId="6" xfId="0" applyFill="1" applyBorder="1" applyAlignment="1" applyProtection="1">
      <alignment horizontal="left"/>
      <protection hidden="1"/>
    </xf>
    <xf numFmtId="0" fontId="4" fillId="2" borderId="0" xfId="0" applyFont="1" applyFill="1" applyBorder="1" applyProtection="1">
      <protection hidden="1"/>
    </xf>
    <xf numFmtId="2" fontId="4" fillId="2" borderId="7" xfId="0" applyNumberFormat="1" applyFont="1" applyFill="1" applyBorder="1" applyProtection="1"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0" fillId="2" borderId="11" xfId="0" applyFill="1" applyBorder="1" applyProtection="1">
      <protection hidden="1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1" xfId="0" applyFill="1" applyBorder="1" applyProtection="1">
      <protection hidden="1"/>
    </xf>
    <xf numFmtId="2" fontId="0" fillId="3" borderId="12" xfId="0" applyNumberFormat="1" applyFill="1" applyBorder="1" applyProtection="1">
      <protection hidden="1"/>
    </xf>
    <xf numFmtId="0" fontId="0" fillId="3" borderId="1" xfId="0" applyFill="1" applyBorder="1" applyProtection="1">
      <protection hidden="1"/>
    </xf>
    <xf numFmtId="2" fontId="0" fillId="3" borderId="9" xfId="0" applyNumberFormat="1" applyFill="1" applyBorder="1" applyProtection="1">
      <protection hidden="1"/>
    </xf>
    <xf numFmtId="0" fontId="0" fillId="4" borderId="11" xfId="0" applyFill="1" applyBorder="1" applyProtection="1">
      <protection hidden="1"/>
    </xf>
    <xf numFmtId="2" fontId="0" fillId="4" borderId="12" xfId="0" applyNumberFormat="1" applyFill="1" applyBorder="1" applyProtection="1">
      <protection hidden="1"/>
    </xf>
    <xf numFmtId="0" fontId="10" fillId="2" borderId="6" xfId="0" applyFont="1" applyFill="1" applyBorder="1" applyAlignment="1" applyProtection="1">
      <alignment horizontal="left"/>
      <protection hidden="1"/>
    </xf>
    <xf numFmtId="0" fontId="0" fillId="3" borderId="8" xfId="0" applyFont="1" applyFill="1" applyBorder="1" applyAlignment="1" applyProtection="1">
      <alignment horizontal="left"/>
      <protection locked="0" hidden="1"/>
    </xf>
    <xf numFmtId="164" fontId="0" fillId="2" borderId="6" xfId="0" applyNumberFormat="1" applyFont="1" applyFill="1" applyBorder="1" applyAlignment="1" applyProtection="1">
      <alignment horizontal="left"/>
      <protection locked="0" hidden="1"/>
    </xf>
    <xf numFmtId="0" fontId="0" fillId="2" borderId="0" xfId="0" applyFont="1" applyFill="1" applyBorder="1" applyAlignment="1" applyProtection="1">
      <alignment horizontal="left"/>
      <protection hidden="1"/>
    </xf>
    <xf numFmtId="0" fontId="0" fillId="2" borderId="0" xfId="0" applyFont="1" applyFill="1" applyBorder="1" applyProtection="1">
      <protection hidden="1"/>
    </xf>
    <xf numFmtId="0" fontId="13" fillId="2" borderId="0" xfId="0" applyFont="1" applyFill="1" applyProtection="1"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3" fillId="2" borderId="0" xfId="0" applyFont="1" applyFill="1" applyBorder="1" applyAlignment="1" applyProtection="1">
      <protection hidden="1"/>
    </xf>
    <xf numFmtId="164" fontId="0" fillId="2" borderId="0" xfId="0" applyNumberFormat="1" applyFont="1" applyFill="1" applyBorder="1" applyAlignment="1" applyProtection="1">
      <alignment horizontal="left"/>
      <protection hidden="1"/>
    </xf>
    <xf numFmtId="49" fontId="0" fillId="2" borderId="0" xfId="0" applyNumberFormat="1" applyFont="1" applyFill="1" applyBorder="1" applyAlignment="1" applyProtection="1">
      <alignment horizontal="left"/>
      <protection hidden="1"/>
    </xf>
    <xf numFmtId="2" fontId="0" fillId="2" borderId="0" xfId="0" applyNumberFormat="1" applyFont="1" applyFill="1" applyBorder="1" applyProtection="1">
      <protection hidden="1"/>
    </xf>
    <xf numFmtId="0" fontId="0" fillId="0" borderId="2" xfId="0" applyBorder="1" applyProtection="1">
      <protection locked="0" hidden="1"/>
    </xf>
    <xf numFmtId="164" fontId="0" fillId="2" borderId="10" xfId="0" applyNumberFormat="1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left"/>
    </xf>
    <xf numFmtId="11" fontId="0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14" fontId="0" fillId="2" borderId="0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4" fillId="2" borderId="1" xfId="0" applyFont="1" applyFill="1" applyBorder="1" applyAlignment="1" applyProtection="1">
      <protection hidden="1"/>
    </xf>
    <xf numFmtId="49" fontId="4" fillId="2" borderId="1" xfId="0" applyNumberFormat="1" applyFont="1" applyFill="1" applyBorder="1" applyAlignment="1" applyProtection="1">
      <alignment horizontal="left"/>
      <protection hidden="1"/>
    </xf>
    <xf numFmtId="2" fontId="4" fillId="2" borderId="1" xfId="0" applyNumberFormat="1" applyFont="1" applyFill="1" applyBorder="1" applyAlignment="1" applyProtection="1">
      <alignment horizontal="right"/>
      <protection hidden="1"/>
    </xf>
    <xf numFmtId="2" fontId="0" fillId="2" borderId="12" xfId="0" applyNumberFormat="1" applyFont="1" applyFill="1" applyBorder="1" applyAlignment="1">
      <alignment horizontal="right"/>
    </xf>
    <xf numFmtId="2" fontId="0" fillId="2" borderId="7" xfId="0" applyNumberFormat="1" applyFont="1" applyFill="1" applyBorder="1" applyAlignment="1">
      <alignment horizontal="right"/>
    </xf>
    <xf numFmtId="164" fontId="15" fillId="2" borderId="6" xfId="0" applyNumberFormat="1" applyFont="1" applyFill="1" applyBorder="1" applyAlignment="1">
      <alignment horizontal="left"/>
    </xf>
    <xf numFmtId="2" fontId="15" fillId="2" borderId="7" xfId="0" applyNumberFormat="1" applyFont="1" applyFill="1" applyBorder="1" applyAlignment="1">
      <alignment horizontal="right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7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8" fillId="2" borderId="0" xfId="0" applyFont="1" applyFill="1" applyBorder="1" applyProtection="1">
      <protection hidden="1"/>
    </xf>
  </cellXfs>
  <cellStyles count="362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5" builtinId="9" hidden="1"/>
    <cellStyle name="Gevolgde hyperlink" xfId="96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Gevolgde hyperlink" xfId="115" builtinId="9" hidden="1"/>
    <cellStyle name="Gevolgde hyperlink" xfId="117" builtinId="9" hidden="1"/>
    <cellStyle name="Gevolgde hyperlink" xfId="119" builtinId="9" hidden="1"/>
    <cellStyle name="Gevolgde hyperlink" xfId="121" builtinId="9" hidden="1"/>
    <cellStyle name="Gevolgde hyperlink" xfId="123" builtinId="9" hidden="1"/>
    <cellStyle name="Gevolgde hyperlink" xfId="125" builtinId="9" hidden="1"/>
    <cellStyle name="Gevolgde hyperlink" xfId="127" builtinId="9" hidden="1"/>
    <cellStyle name="Gevolgde hyperlink" xfId="129" builtinId="9" hidden="1"/>
    <cellStyle name="Gevolgde hyperlink" xfId="131" builtinId="9" hidden="1"/>
    <cellStyle name="Gevolgde hyperlink" xfId="133" builtinId="9" hidden="1"/>
    <cellStyle name="Gevolgde hyperlink" xfId="135" builtinId="9" hidden="1"/>
    <cellStyle name="Gevolgde hyperlink" xfId="137" builtinId="9" hidden="1"/>
    <cellStyle name="Gevolgde hyperlink" xfId="139" builtinId="9" hidden="1"/>
    <cellStyle name="Gevolgde hyperlink" xfId="141" builtinId="9" hidden="1"/>
    <cellStyle name="Gevolgde hyperlink" xfId="143" builtinId="9" hidden="1"/>
    <cellStyle name="Gevolgde hyperlink" xfId="145" builtinId="9" hidden="1"/>
    <cellStyle name="Gevolgde hyperlink" xfId="147" builtinId="9" hidden="1"/>
    <cellStyle name="Gevolgde hyperlink" xfId="149" builtinId="9" hidden="1"/>
    <cellStyle name="Gevolgde hyperlink" xfId="151" builtinId="9" hidden="1"/>
    <cellStyle name="Gevolgde hyperlink" xfId="153" builtinId="9" hidden="1"/>
    <cellStyle name="Gevolgde hyperlink" xfId="155" builtinId="9" hidden="1"/>
    <cellStyle name="Gevolgde hyperlink" xfId="157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5" builtinId="9" hidden="1"/>
    <cellStyle name="Gevolgde hyperlink" xfId="227" builtinId="9" hidden="1"/>
    <cellStyle name="Gevolgde hyperlink" xfId="229" builtinId="9" hidden="1"/>
    <cellStyle name="Gevolgde hyperlink" xfId="231" builtinId="9" hidden="1"/>
    <cellStyle name="Gevolgde hyperlink" xfId="233" builtinId="9" hidden="1"/>
    <cellStyle name="Gevolgde hyperlink" xfId="235" builtinId="9" hidden="1"/>
    <cellStyle name="Gevolgde hyperlink" xfId="237" builtinId="9" hidden="1"/>
    <cellStyle name="Gevolgde hyperlink" xfId="239" builtinId="9" hidden="1"/>
    <cellStyle name="Gevolgde hyperlink" xfId="241" builtinId="9" hidden="1"/>
    <cellStyle name="Gevolgde hyperlink" xfId="243" builtinId="9" hidden="1"/>
    <cellStyle name="Gevolgde hyperlink" xfId="245" builtinId="9" hidden="1"/>
    <cellStyle name="Gevolgde hyperlink" xfId="247" builtinId="9" hidden="1"/>
    <cellStyle name="Gevolgde hyperlink" xfId="249" builtinId="9" hidden="1"/>
    <cellStyle name="Gevolgde hyperlink" xfId="251" builtinId="9" hidden="1"/>
    <cellStyle name="Gevolgde hyperlink" xfId="253" builtinId="9" hidden="1"/>
    <cellStyle name="Gevolgde hyperlink" xfId="255" builtinId="9" hidden="1"/>
    <cellStyle name="Gevolgde hyperlink" xfId="257" builtinId="9" hidden="1"/>
    <cellStyle name="Gevolgde hyperlink" xfId="259" builtinId="9" hidden="1"/>
    <cellStyle name="Gevolgde hyperlink" xfId="261" builtinId="9" hidden="1"/>
    <cellStyle name="Gevolgde hyperlink" xfId="263" builtinId="9" hidden="1"/>
    <cellStyle name="Gevolgde hyperlink" xfId="265" builtinId="9" hidden="1"/>
    <cellStyle name="Gevolgde hyperlink" xfId="267" builtinId="9" hidden="1"/>
    <cellStyle name="Gevolgde hyperlink" xfId="269" builtinId="9" hidden="1"/>
    <cellStyle name="Gevolgde hyperlink" xfId="271" builtinId="9" hidden="1"/>
    <cellStyle name="Gevolgde hyperlink" xfId="273" builtinId="9" hidden="1"/>
    <cellStyle name="Gevolgde hyperlink" xfId="275" builtinId="9" hidden="1"/>
    <cellStyle name="Gevolgde hyperlink" xfId="277" builtinId="9" hidden="1"/>
    <cellStyle name="Gevolgde hyperlink" xfId="279" builtinId="9" hidden="1"/>
    <cellStyle name="Gevolgde hyperlink" xfId="281" builtinId="9" hidden="1"/>
    <cellStyle name="Gevolgde hyperlink" xfId="283" builtinId="9" hidden="1"/>
    <cellStyle name="Gevolgde hyperlink" xfId="285" builtinId="9" hidden="1"/>
    <cellStyle name="Gevolgde hyperlink" xfId="287" builtinId="9" hidden="1"/>
    <cellStyle name="Gevolgde hyperlink" xfId="289" builtinId="9" hidden="1"/>
    <cellStyle name="Gevolgde hyperlink" xfId="291" builtinId="9" hidden="1"/>
    <cellStyle name="Gevolgde hyperlink" xfId="293" builtinId="9" hidden="1"/>
    <cellStyle name="Gevolgde hyperlink" xfId="295" builtinId="9" hidden="1"/>
    <cellStyle name="Gevolgde hyperlink" xfId="297" builtinId="9" hidden="1"/>
    <cellStyle name="Gevolgde hyperlink" xfId="299" builtinId="9" hidden="1"/>
    <cellStyle name="Gevolgde hyperlink" xfId="301" builtinId="9" hidden="1"/>
    <cellStyle name="Gevolgde hyperlink" xfId="303" builtinId="9" hidden="1"/>
    <cellStyle name="Gevolgde hyperlink" xfId="305" builtinId="9" hidden="1"/>
    <cellStyle name="Gevolgde hyperlink" xfId="307" builtinId="9" hidden="1"/>
    <cellStyle name="Gevolgde hyperlink" xfId="309" builtinId="9" hidden="1"/>
    <cellStyle name="Gevolgde hyperlink" xfId="311" builtinId="9" hidden="1"/>
    <cellStyle name="Gevolgde hyperlink" xfId="313" builtinId="9" hidden="1"/>
    <cellStyle name="Gevolgde hyperlink" xfId="315" builtinId="9" hidden="1"/>
    <cellStyle name="Gevolgde hyperlink" xfId="317" builtinId="9" hidden="1"/>
    <cellStyle name="Gevolgde hyperlink" xfId="319" builtinId="9" hidden="1"/>
    <cellStyle name="Gevolgde hyperlink" xfId="321" builtinId="9" hidden="1"/>
    <cellStyle name="Gevolgde hyperlink" xfId="323" builtinId="9" hidden="1"/>
    <cellStyle name="Gevolgde hyperlink" xfId="325" builtinId="9" hidden="1"/>
    <cellStyle name="Gevolgde hyperlink" xfId="327" builtinId="9" hidden="1"/>
    <cellStyle name="Gevolgde hyperlink" xfId="329" builtinId="9" hidden="1"/>
    <cellStyle name="Gevolgde hyperlink" xfId="331" builtinId="9" hidden="1"/>
    <cellStyle name="Gevolgde hyperlink" xfId="333" builtinId="9" hidden="1"/>
    <cellStyle name="Gevolgde hyperlink" xfId="335" builtinId="9" hidden="1"/>
    <cellStyle name="Gevolgde hyperlink" xfId="337" builtinId="9" hidden="1"/>
    <cellStyle name="Gevolgde hyperlink" xfId="339" builtinId="9" hidden="1"/>
    <cellStyle name="Gevolgde hyperlink" xfId="341" builtinId="9" hidden="1"/>
    <cellStyle name="Gevolgde hyperlink" xfId="343" builtinId="9" hidden="1"/>
    <cellStyle name="Gevolgde hyperlink" xfId="345" builtinId="9" hidden="1"/>
    <cellStyle name="Gevolgde hyperlink" xfId="347" builtinId="9" hidden="1"/>
    <cellStyle name="Gevolgde hyperlink" xfId="349" builtinId="9" hidden="1"/>
    <cellStyle name="Gevolgde hyperlink" xfId="351" builtinId="9" hidden="1"/>
    <cellStyle name="Gevolgde hyperlink" xfId="353" builtinId="9" hidden="1"/>
    <cellStyle name="Gevolgde hyperlink" xfId="355" builtinId="9" hidden="1"/>
    <cellStyle name="Gevolgde hyperlink" xfId="357" builtinId="9" hidden="1"/>
    <cellStyle name="Gevolgde hyperlink" xfId="359" builtinId="9" hidden="1"/>
    <cellStyle name="Gevolgde hyperlink" xfId="36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Radio" checked="Checked" firstButton="1" fmlaLink="$B$44" lockText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econdspin.nl?subject=Vinyl-overzicht" TargetMode="External"/><Relationship Id="rId4" Type="http://schemas.openxmlformats.org/officeDocument/2006/relationships/image" Target="../media/image2.png"/><Relationship Id="rId5" Type="http://schemas.openxmlformats.org/officeDocument/2006/relationships/hyperlink" Target="https://www.secondspin.nl/agenda" TargetMode="External"/><Relationship Id="rId6" Type="http://schemas.openxmlformats.org/officeDocument/2006/relationships/image" Target="../media/image3.png"/><Relationship Id="rId7" Type="http://schemas.openxmlformats.org/officeDocument/2006/relationships/hyperlink" Target="https://www.facebook.com/secondspin.nl" TargetMode="External"/><Relationship Id="rId8" Type="http://schemas.openxmlformats.org/officeDocument/2006/relationships/image" Target="../media/image4.jpg"/><Relationship Id="rId9" Type="http://schemas.openxmlformats.org/officeDocument/2006/relationships/hyperlink" Target="https://www.instagram.com/secondspin.nl/" TargetMode="External"/><Relationship Id="rId10" Type="http://schemas.openxmlformats.org/officeDocument/2006/relationships/image" Target="../media/image5.png"/><Relationship Id="rId11" Type="http://schemas.openxmlformats.org/officeDocument/2006/relationships/image" Target="../media/image6.png"/><Relationship Id="rId1" Type="http://schemas.openxmlformats.org/officeDocument/2006/relationships/hyperlink" Target="https://www.discogs.com/seller/secondspin.nl/profile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1092962</xdr:rowOff>
    </xdr:from>
    <xdr:to>
      <xdr:col>10</xdr:col>
      <xdr:colOff>1</xdr:colOff>
      <xdr:row>0</xdr:row>
      <xdr:rowOff>1562099</xdr:rowOff>
    </xdr:to>
    <xdr:pic>
      <xdr:nvPicPr>
        <xdr:cNvPr id="14" name="Afbeelding 13" descr="discogs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2101" y="1092962"/>
          <a:ext cx="1" cy="469137"/>
        </a:xfrm>
        <a:prstGeom prst="rect">
          <a:avLst/>
        </a:prstGeom>
      </xdr:spPr>
    </xdr:pic>
    <xdr:clientData/>
  </xdr:twoCellAnchor>
  <xdr:oneCellAnchor>
    <xdr:from>
      <xdr:col>6</xdr:col>
      <xdr:colOff>3035300</xdr:colOff>
      <xdr:row>0</xdr:row>
      <xdr:rowOff>215900</xdr:rowOff>
    </xdr:from>
    <xdr:ext cx="4318000" cy="861774"/>
    <xdr:sp macro="" textlink="">
      <xdr:nvSpPr>
        <xdr:cNvPr id="15" name="Tekstvak 14"/>
        <xdr:cNvSpPr txBox="1"/>
      </xdr:nvSpPr>
      <xdr:spPr>
        <a:xfrm>
          <a:off x="17729200" y="215900"/>
          <a:ext cx="4318000" cy="861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3200"/>
            <a:t>SECONDSPIN.NL</a:t>
          </a:r>
          <a:br>
            <a:rPr lang="nl-NL" sz="3200"/>
          </a:br>
          <a:r>
            <a:rPr lang="nl-NL" sz="1800"/>
            <a:t>recordlist</a:t>
          </a:r>
        </a:p>
      </xdr:txBody>
    </xdr:sp>
    <xdr:clientData/>
  </xdr:oneCellAnchor>
  <xdr:twoCellAnchor editAs="oneCell">
    <xdr:from>
      <xdr:col>10</xdr:col>
      <xdr:colOff>0</xdr:colOff>
      <xdr:row>0</xdr:row>
      <xdr:rowOff>1092200</xdr:rowOff>
    </xdr:from>
    <xdr:to>
      <xdr:col>10</xdr:col>
      <xdr:colOff>0</xdr:colOff>
      <xdr:row>0</xdr:row>
      <xdr:rowOff>1562100</xdr:rowOff>
    </xdr:to>
    <xdr:pic>
      <xdr:nvPicPr>
        <xdr:cNvPr id="16" name="Afbeelding 15" descr="email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2100" y="1092200"/>
          <a:ext cx="0" cy="4699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1079500</xdr:rowOff>
    </xdr:from>
    <xdr:to>
      <xdr:col>10</xdr:col>
      <xdr:colOff>0</xdr:colOff>
      <xdr:row>0</xdr:row>
      <xdr:rowOff>1536700</xdr:rowOff>
    </xdr:to>
    <xdr:pic>
      <xdr:nvPicPr>
        <xdr:cNvPr id="17" name="Afbeelding 16" descr="website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2100" y="1079500"/>
          <a:ext cx="0" cy="4572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1092200</xdr:rowOff>
    </xdr:from>
    <xdr:to>
      <xdr:col>10</xdr:col>
      <xdr:colOff>0</xdr:colOff>
      <xdr:row>0</xdr:row>
      <xdr:rowOff>1549400</xdr:rowOff>
    </xdr:to>
    <xdr:pic>
      <xdr:nvPicPr>
        <xdr:cNvPr id="18" name="Afbeelding 17" descr="facebook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2100" y="1092200"/>
          <a:ext cx="0" cy="4572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1071033</xdr:rowOff>
    </xdr:from>
    <xdr:to>
      <xdr:col>10</xdr:col>
      <xdr:colOff>0</xdr:colOff>
      <xdr:row>0</xdr:row>
      <xdr:rowOff>1566333</xdr:rowOff>
    </xdr:to>
    <xdr:pic>
      <xdr:nvPicPr>
        <xdr:cNvPr id="19" name="Afbeelding 18" descr="instagram.pn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87868" y="1071033"/>
          <a:ext cx="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406400</xdr:colOff>
      <xdr:row>0</xdr:row>
      <xdr:rowOff>279400</xdr:rowOff>
    </xdr:from>
    <xdr:to>
      <xdr:col>1</xdr:col>
      <xdr:colOff>1865943</xdr:colOff>
      <xdr:row>0</xdr:row>
      <xdr:rowOff>1930400</xdr:rowOff>
    </xdr:to>
    <xdr:pic>
      <xdr:nvPicPr>
        <xdr:cNvPr id="20" name="Afbeelding 19" descr="logosecondspin01b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279400"/>
          <a:ext cx="1954843" cy="1651000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228601</xdr:colOff>
      <xdr:row>0</xdr:row>
      <xdr:rowOff>1177629</xdr:rowOff>
    </xdr:from>
    <xdr:to>
      <xdr:col>9</xdr:col>
      <xdr:colOff>25400</xdr:colOff>
      <xdr:row>0</xdr:row>
      <xdr:rowOff>1646766</xdr:rowOff>
    </xdr:to>
    <xdr:pic>
      <xdr:nvPicPr>
        <xdr:cNvPr id="21" name="Afbeelding 20" descr="discogs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2401" y="1177629"/>
          <a:ext cx="1371599" cy="469137"/>
        </a:xfrm>
        <a:prstGeom prst="rect">
          <a:avLst/>
        </a:prstGeom>
      </xdr:spPr>
    </xdr:pic>
    <xdr:clientData/>
  </xdr:twoCellAnchor>
  <xdr:twoCellAnchor editAs="oneCell">
    <xdr:from>
      <xdr:col>7</xdr:col>
      <xdr:colOff>177800</xdr:colOff>
      <xdr:row>0</xdr:row>
      <xdr:rowOff>1176867</xdr:rowOff>
    </xdr:from>
    <xdr:to>
      <xdr:col>7</xdr:col>
      <xdr:colOff>647700</xdr:colOff>
      <xdr:row>0</xdr:row>
      <xdr:rowOff>1646767</xdr:rowOff>
    </xdr:to>
    <xdr:pic>
      <xdr:nvPicPr>
        <xdr:cNvPr id="22" name="Afbeelding 21" descr="email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1600" y="1176867"/>
          <a:ext cx="469900" cy="469900"/>
        </a:xfrm>
        <a:prstGeom prst="rect">
          <a:avLst/>
        </a:prstGeom>
      </xdr:spPr>
    </xdr:pic>
    <xdr:clientData/>
  </xdr:twoCellAnchor>
  <xdr:twoCellAnchor editAs="oneCell">
    <xdr:from>
      <xdr:col>6</xdr:col>
      <xdr:colOff>3949700</xdr:colOff>
      <xdr:row>0</xdr:row>
      <xdr:rowOff>1176867</xdr:rowOff>
    </xdr:from>
    <xdr:to>
      <xdr:col>7</xdr:col>
      <xdr:colOff>127000</xdr:colOff>
      <xdr:row>0</xdr:row>
      <xdr:rowOff>1634067</xdr:rowOff>
    </xdr:to>
    <xdr:pic>
      <xdr:nvPicPr>
        <xdr:cNvPr id="23" name="Afbeelding 22" descr="website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3600" y="1176867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419100</xdr:colOff>
      <xdr:row>0</xdr:row>
      <xdr:rowOff>1202267</xdr:rowOff>
    </xdr:from>
    <xdr:to>
      <xdr:col>9</xdr:col>
      <xdr:colOff>63500</xdr:colOff>
      <xdr:row>0</xdr:row>
      <xdr:rowOff>1659467</xdr:rowOff>
    </xdr:to>
    <xdr:pic>
      <xdr:nvPicPr>
        <xdr:cNvPr id="24" name="Afbeelding 23" descr="facebook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4900" y="1202267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9</xdr:col>
      <xdr:colOff>71968</xdr:colOff>
      <xdr:row>0</xdr:row>
      <xdr:rowOff>1181100</xdr:rowOff>
    </xdr:from>
    <xdr:to>
      <xdr:col>9</xdr:col>
      <xdr:colOff>567268</xdr:colOff>
      <xdr:row>0</xdr:row>
      <xdr:rowOff>1676400</xdr:rowOff>
    </xdr:to>
    <xdr:pic>
      <xdr:nvPicPr>
        <xdr:cNvPr id="25" name="Afbeelding 24" descr="instagram.pn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20568" y="1181100"/>
          <a:ext cx="4953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1</xdr:row>
      <xdr:rowOff>12700</xdr:rowOff>
    </xdr:from>
    <xdr:to>
      <xdr:col>5</xdr:col>
      <xdr:colOff>1599243</xdr:colOff>
      <xdr:row>8</xdr:row>
      <xdr:rowOff>177800</xdr:rowOff>
    </xdr:to>
    <xdr:pic>
      <xdr:nvPicPr>
        <xdr:cNvPr id="2" name="Afbeelding 1" descr="logosecondspin01b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203200"/>
          <a:ext cx="1954843" cy="165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4699000</xdr:colOff>
          <xdr:row>8</xdr:row>
          <xdr:rowOff>38100</xdr:rowOff>
        </xdr:from>
        <xdr:to>
          <xdr:col>10</xdr:col>
          <xdr:colOff>1397000</xdr:colOff>
          <xdr:row>9</xdr:row>
          <xdr:rowOff>63500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Per Post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825500</xdr:colOff>
          <xdr:row>8</xdr:row>
          <xdr:rowOff>38100</xdr:rowOff>
        </xdr:from>
        <xdr:to>
          <xdr:col>10</xdr:col>
          <xdr:colOff>2730500</xdr:colOff>
          <xdr:row>9</xdr:row>
          <xdr:rowOff>63500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Ophalen in Schiedam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2425700</xdr:colOff>
          <xdr:row>8</xdr:row>
          <xdr:rowOff>25400</xdr:rowOff>
        </xdr:from>
        <xdr:to>
          <xdr:col>14</xdr:col>
          <xdr:colOff>101600</xdr:colOff>
          <xdr:row>9</xdr:row>
          <xdr:rowOff>38100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Ophalen in Hoek van Holland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4610100</xdr:colOff>
          <xdr:row>42</xdr:row>
          <xdr:rowOff>63500</xdr:rowOff>
        </xdr:from>
        <xdr:to>
          <xdr:col>11</xdr:col>
          <xdr:colOff>0</xdr:colOff>
          <xdr:row>43</xdr:row>
          <xdr:rowOff>88900</xdr:rowOff>
        </xdr:to>
        <xdr:sp macro="" textlink="">
          <xdr:nvSpPr>
            <xdr:cNvPr id="2078" name="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E-mail dit formulier naar info@secondspin.nl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in-Inventari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VENTARIS"/>
      <sheetName val="SOLD"/>
      <sheetName val="Order(1)"/>
      <sheetName val="Order(2)"/>
      <sheetName val="UPDATE"/>
      <sheetName val="STICKER"/>
      <sheetName val="draaitabel"/>
      <sheetName val="Singels"/>
      <sheetName val="LP nonum"/>
      <sheetName val="com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location</v>
          </cell>
          <cell r="B1" t="str">
            <v>artist</v>
          </cell>
          <cell r="C1" t="str">
            <v>title</v>
          </cell>
          <cell r="D1" t="str">
            <v>label</v>
          </cell>
          <cell r="E1" t="str">
            <v>catno</v>
          </cell>
          <cell r="F1" t="str">
            <v>format</v>
          </cell>
          <cell r="G1" t="str">
            <v>status</v>
          </cell>
          <cell r="H1" t="str">
            <v>price</v>
          </cell>
          <cell r="I1" t="str">
            <v>listed</v>
          </cell>
          <cell r="J1" t="str">
            <v>comments</v>
          </cell>
          <cell r="K1" t="str">
            <v>media_condition</v>
          </cell>
          <cell r="L1" t="str">
            <v>sleeve_condition</v>
          </cell>
          <cell r="M1" t="str">
            <v>external_id</v>
          </cell>
        </row>
        <row r="2">
          <cell r="A2">
            <v>103</v>
          </cell>
          <cell r="B2" t="str">
            <v>Paula Abdul</v>
          </cell>
          <cell r="C2" t="str">
            <v>The Promise Of A New Day</v>
          </cell>
          <cell r="D2" t="str">
            <v>Virgin, Virgin</v>
          </cell>
          <cell r="E2" t="str">
            <v>114 680, VUS 44</v>
          </cell>
          <cell r="F2" t="str">
            <v>7", Single</v>
          </cell>
          <cell r="G2" t="str">
            <v>For Sale</v>
          </cell>
          <cell r="H2" t="str">
            <v>0.95</v>
          </cell>
          <cell r="J2" t="str">
            <v>price tag on sleeve</v>
          </cell>
          <cell r="K2" t="str">
            <v>Very Good (VG)</v>
          </cell>
          <cell r="L2" t="str">
            <v>Very Good (VG)</v>
          </cell>
          <cell r="M2" t="str">
            <v>Singel 7 inch</v>
          </cell>
        </row>
        <row r="3">
          <cell r="A3">
            <v>105</v>
          </cell>
          <cell r="B3" t="str">
            <v>Adeva</v>
          </cell>
          <cell r="C3" t="str">
            <v>Respect</v>
          </cell>
          <cell r="D3" t="str">
            <v>Chrysalis, Cooltempo</v>
          </cell>
          <cell r="E3" t="str">
            <v>112 070</v>
          </cell>
          <cell r="F3" t="str">
            <v>7", Single</v>
          </cell>
          <cell r="G3" t="str">
            <v>For Sale</v>
          </cell>
          <cell r="H3" t="str">
            <v>1.75</v>
          </cell>
          <cell r="J3" t="str">
            <v>ringwear</v>
          </cell>
          <cell r="K3" t="str">
            <v>Very Good Plus (VG+)</v>
          </cell>
          <cell r="L3" t="str">
            <v>Good Plus (G+)</v>
          </cell>
          <cell r="M3" t="str">
            <v>Singel 7 inch</v>
          </cell>
        </row>
        <row r="4">
          <cell r="A4">
            <v>109</v>
          </cell>
          <cell r="B4" t="str">
            <v>The Affair (4)</v>
          </cell>
          <cell r="C4" t="str">
            <v>Unbeatable</v>
          </cell>
          <cell r="D4" t="str">
            <v>CBS</v>
          </cell>
          <cell r="E4" t="str">
            <v>CBSA 6876</v>
          </cell>
          <cell r="F4" t="str">
            <v>7", Single</v>
          </cell>
          <cell r="G4" t="str">
            <v>For Sale</v>
          </cell>
          <cell r="H4" t="str">
            <v>2.75</v>
          </cell>
          <cell r="J4" t="str">
            <v>sleeve cut open on top</v>
          </cell>
          <cell r="K4" t="str">
            <v>Very Good Plus (VG+)</v>
          </cell>
          <cell r="L4" t="str">
            <v>Good Plus (G+)</v>
          </cell>
          <cell r="M4" t="str">
            <v>Singel 7 inch</v>
          </cell>
        </row>
        <row r="5">
          <cell r="A5">
            <v>128</v>
          </cell>
          <cell r="B5" t="str">
            <v>Paul Anka</v>
          </cell>
          <cell r="C5" t="str">
            <v>You're Having My Baby / Papa</v>
          </cell>
          <cell r="D5" t="str">
            <v>United Artists Records, EMI Electrola</v>
          </cell>
          <cell r="E5" t="str">
            <v>1 C 006-95 738, 1C 006-95 738</v>
          </cell>
          <cell r="F5" t="str">
            <v>7", Single</v>
          </cell>
          <cell r="G5" t="str">
            <v>For Sale</v>
          </cell>
          <cell r="H5" t="str">
            <v>0.95</v>
          </cell>
          <cell r="J5" t="str">
            <v>not in original sleeve</v>
          </cell>
          <cell r="K5" t="str">
            <v>Very Good Plus (VG+)</v>
          </cell>
          <cell r="L5" t="str">
            <v>Generic</v>
          </cell>
          <cell r="M5" t="str">
            <v>Singel 7 inch</v>
          </cell>
        </row>
        <row r="6">
          <cell r="A6">
            <v>133</v>
          </cell>
          <cell r="B6" t="str">
            <v>Mark Anthony</v>
          </cell>
          <cell r="C6" t="str">
            <v>1919 Main Street</v>
          </cell>
          <cell r="D6" t="str">
            <v>Tabu Records, Tabu Records</v>
          </cell>
          <cell r="E6" t="str">
            <v>652997 7, TBU 652997 7</v>
          </cell>
          <cell r="F6" t="str">
            <v>7", Single</v>
          </cell>
          <cell r="G6" t="str">
            <v>For Sale</v>
          </cell>
          <cell r="H6" t="str">
            <v>0.95</v>
          </cell>
          <cell r="J6" t="str">
            <v>sleeve cut open on top</v>
          </cell>
          <cell r="K6" t="str">
            <v>Very Good Plus (VG+)</v>
          </cell>
          <cell r="L6" t="str">
            <v>Good Plus (G+)</v>
          </cell>
          <cell r="M6" t="str">
            <v>Singel 7 inch</v>
          </cell>
        </row>
        <row r="7">
          <cell r="A7">
            <v>137</v>
          </cell>
          <cell r="B7" t="str">
            <v>Aphrodite's Child</v>
          </cell>
          <cell r="C7" t="str">
            <v>I Want To Live</v>
          </cell>
          <cell r="D7" t="str">
            <v>Mercury, Mercury, Mercury</v>
          </cell>
          <cell r="E7" t="str">
            <v>132 505, 132505 MCF, 132.505 MCF</v>
          </cell>
          <cell r="F7" t="str">
            <v>7", Single</v>
          </cell>
          <cell r="G7" t="str">
            <v>For Sale</v>
          </cell>
          <cell r="H7" t="str">
            <v>1.95</v>
          </cell>
          <cell r="J7" t="str">
            <v>sleeve not original</v>
          </cell>
          <cell r="K7" t="str">
            <v>Very Good Plus (VG+)</v>
          </cell>
          <cell r="L7" t="str">
            <v>Generic</v>
          </cell>
          <cell r="M7" t="str">
            <v>Singel 7 inch</v>
          </cell>
        </row>
        <row r="8">
          <cell r="A8">
            <v>138</v>
          </cell>
          <cell r="B8" t="str">
            <v>Kim Appleby</v>
          </cell>
          <cell r="C8" t="str">
            <v>G.L.A.D.</v>
          </cell>
          <cell r="D8" t="str">
            <v>Parlophone, EMI, Parlophone, EMI</v>
          </cell>
          <cell r="E8" t="str">
            <v>006-20 4188 7, 006 20 4188 7</v>
          </cell>
          <cell r="F8" t="str">
            <v>7", Single</v>
          </cell>
          <cell r="G8" t="str">
            <v>For Sale</v>
          </cell>
          <cell r="H8" t="str">
            <v>0.95</v>
          </cell>
          <cell r="J8" t="str">
            <v>sleeve cut open on top</v>
          </cell>
          <cell r="K8" t="str">
            <v>Very Good Plus (VG+)</v>
          </cell>
          <cell r="L8" t="str">
            <v>Good Plus (G+)</v>
          </cell>
          <cell r="M8" t="str">
            <v>Singel 7 inch</v>
          </cell>
        </row>
        <row r="9">
          <cell r="A9">
            <v>148</v>
          </cell>
          <cell r="B9" t="str">
            <v>Badesalz</v>
          </cell>
          <cell r="C9" t="str">
            <v>I Still Haven't Found What I'm Looking For</v>
          </cell>
          <cell r="D9" t="str">
            <v>Columbia</v>
          </cell>
          <cell r="E9" t="str">
            <v>COL 657663 7</v>
          </cell>
          <cell r="F9" t="str">
            <v>7", Single</v>
          </cell>
          <cell r="G9" t="str">
            <v>For Sale</v>
          </cell>
          <cell r="H9" t="str">
            <v>0.95</v>
          </cell>
          <cell r="J9" t="str">
            <v>sleeve cut open on top</v>
          </cell>
          <cell r="K9" t="str">
            <v>Very Good Plus (VG+)</v>
          </cell>
          <cell r="L9" t="str">
            <v>Good Plus (G+)</v>
          </cell>
          <cell r="M9" t="str">
            <v>Singel 7 inch</v>
          </cell>
        </row>
        <row r="10">
          <cell r="A10">
            <v>152</v>
          </cell>
          <cell r="B10" t="str">
            <v>Bananarama - Lananeeneenoonoo</v>
          </cell>
          <cell r="C10" t="str">
            <v>Help!</v>
          </cell>
          <cell r="D10" t="str">
            <v>London Records, London Records, London Records</v>
          </cell>
          <cell r="E10" t="str">
            <v>886 492-7, 886492-7, LONX 222</v>
          </cell>
          <cell r="F10" t="str">
            <v>7", Single</v>
          </cell>
          <cell r="G10" t="str">
            <v>For Sale</v>
          </cell>
          <cell r="H10" t="str">
            <v>1.25</v>
          </cell>
          <cell r="J10" t="str">
            <v>sleeve cut open on top</v>
          </cell>
          <cell r="K10" t="str">
            <v>Very Good Plus (VG+)</v>
          </cell>
          <cell r="L10" t="str">
            <v>Good Plus (G+)</v>
          </cell>
          <cell r="M10" t="str">
            <v>Singel 7 inch</v>
          </cell>
        </row>
        <row r="11">
          <cell r="A11">
            <v>158</v>
          </cell>
          <cell r="B11" t="str">
            <v>Bandolero</v>
          </cell>
          <cell r="C11" t="str">
            <v>Paris Latino / El Bandido Caballero</v>
          </cell>
          <cell r="D11" t="str">
            <v>Virgin, Mankin Records, Virgin, Mankin Records</v>
          </cell>
          <cell r="E11" t="str">
            <v>105.121, 105 121</v>
          </cell>
          <cell r="F11" t="str">
            <v>7", Single</v>
          </cell>
          <cell r="G11" t="str">
            <v>For Sale</v>
          </cell>
          <cell r="H11" t="str">
            <v>3.95</v>
          </cell>
          <cell r="J11" t="str">
            <v>sleeve cut open on top</v>
          </cell>
          <cell r="K11" t="str">
            <v>Very Good Plus (VG+)</v>
          </cell>
          <cell r="L11" t="str">
            <v>Good Plus (G+)</v>
          </cell>
          <cell r="M11" t="str">
            <v>Singel 7 inch</v>
          </cell>
        </row>
        <row r="12">
          <cell r="A12">
            <v>161</v>
          </cell>
          <cell r="B12" t="str">
            <v>Bangles</v>
          </cell>
          <cell r="C12" t="str">
            <v>Hazy Shade Of Winter</v>
          </cell>
          <cell r="D12" t="str">
            <v>Def Jam Recordings, CBS</v>
          </cell>
          <cell r="E12" t="str">
            <v>DEF 651250 7</v>
          </cell>
          <cell r="F12" t="str">
            <v>7", Single</v>
          </cell>
          <cell r="G12" t="str">
            <v>For Sale</v>
          </cell>
          <cell r="H12" t="str">
            <v>1.95</v>
          </cell>
          <cell r="J12" t="str">
            <v>sleeve cut open on top</v>
          </cell>
          <cell r="K12" t="str">
            <v>Very Good Plus (VG+)</v>
          </cell>
          <cell r="L12" t="str">
            <v>Good Plus (G+)</v>
          </cell>
          <cell r="M12" t="str">
            <v>Singel 7 inch</v>
          </cell>
        </row>
        <row r="13">
          <cell r="A13">
            <v>162</v>
          </cell>
          <cell r="B13" t="str">
            <v>Bangles</v>
          </cell>
          <cell r="C13" t="str">
            <v>Walking Down Your Street</v>
          </cell>
          <cell r="D13" t="str">
            <v>CBS</v>
          </cell>
          <cell r="E13" t="str">
            <v>CBS 650280 7</v>
          </cell>
          <cell r="F13" t="str">
            <v>7"</v>
          </cell>
          <cell r="G13" t="str">
            <v>For Sale</v>
          </cell>
          <cell r="H13" t="str">
            <v>0.95</v>
          </cell>
          <cell r="J13" t="str">
            <v>sleeve cut open on top</v>
          </cell>
          <cell r="K13" t="str">
            <v>Very Good Plus (VG+)</v>
          </cell>
          <cell r="L13" t="str">
            <v>Good Plus (G+)</v>
          </cell>
          <cell r="M13" t="str">
            <v>Singel 7 inch</v>
          </cell>
        </row>
        <row r="14">
          <cell r="A14">
            <v>165</v>
          </cell>
          <cell r="B14" t="str">
            <v>Matia Bazar</v>
          </cell>
          <cell r="C14" t="str">
            <v>Solo Tu</v>
          </cell>
          <cell r="D14" t="str">
            <v>Carrere, Carrere</v>
          </cell>
          <cell r="E14" t="str">
            <v>49.331, 49 331</v>
          </cell>
          <cell r="F14" t="str">
            <v>7", Single</v>
          </cell>
          <cell r="G14" t="str">
            <v>For Sale</v>
          </cell>
          <cell r="H14" t="str">
            <v>0.95</v>
          </cell>
          <cell r="J14" t="str">
            <v>sleeve cut open on top</v>
          </cell>
          <cell r="K14" t="str">
            <v>Very Good Plus (VG+)</v>
          </cell>
          <cell r="L14" t="str">
            <v>Good Plus (G+)</v>
          </cell>
          <cell r="M14" t="str">
            <v>Singel 7 inch</v>
          </cell>
        </row>
        <row r="15">
          <cell r="A15">
            <v>167</v>
          </cell>
          <cell r="B15" t="str">
            <v>Matia Bazar</v>
          </cell>
          <cell r="C15" t="str">
            <v>Vacanze Romane</v>
          </cell>
          <cell r="D15" t="str">
            <v>WEA</v>
          </cell>
          <cell r="E15" t="str">
            <v>24-9852-7</v>
          </cell>
          <cell r="F15" t="str">
            <v>7", Single</v>
          </cell>
          <cell r="G15" t="str">
            <v>For Sale</v>
          </cell>
          <cell r="H15" t="str">
            <v>1.5</v>
          </cell>
          <cell r="J15" t="str">
            <v>sleeve cut open on top</v>
          </cell>
          <cell r="K15" t="str">
            <v>Very Good Plus (VG+)</v>
          </cell>
          <cell r="L15" t="str">
            <v>Good Plus (G+)</v>
          </cell>
          <cell r="M15" t="str">
            <v>Singel 7 inch</v>
          </cell>
        </row>
        <row r="16">
          <cell r="A16">
            <v>170</v>
          </cell>
          <cell r="B16" t="str">
            <v>Robin Beck</v>
          </cell>
          <cell r="C16" t="str">
            <v>First Time</v>
          </cell>
          <cell r="D16" t="str">
            <v>Mercury, Mercury</v>
          </cell>
          <cell r="E16" t="str">
            <v>870 620-7, MER 270</v>
          </cell>
          <cell r="F16" t="str">
            <v>7", Single</v>
          </cell>
          <cell r="G16" t="str">
            <v>For Sale</v>
          </cell>
          <cell r="H16" t="str">
            <v>0.95</v>
          </cell>
          <cell r="J16" t="str">
            <v>sleeve cut open on top</v>
          </cell>
          <cell r="K16" t="str">
            <v>Very Good Plus (VG+)</v>
          </cell>
          <cell r="L16" t="str">
            <v>Good Plus (G+)</v>
          </cell>
          <cell r="M16" t="str">
            <v>Singel 7 inch</v>
          </cell>
        </row>
        <row r="17">
          <cell r="A17">
            <v>178</v>
          </cell>
          <cell r="B17" t="str">
            <v>New London Chorale Featuring: Madeline Bell</v>
          </cell>
          <cell r="C17" t="str">
            <v>Standing By</v>
          </cell>
          <cell r="D17" t="str">
            <v>RCA, RCA</v>
          </cell>
          <cell r="E17" t="str">
            <v>PB 42237, PB42237</v>
          </cell>
          <cell r="F17" t="str">
            <v>7", Single</v>
          </cell>
          <cell r="G17" t="str">
            <v>For Sale</v>
          </cell>
          <cell r="H17" t="str">
            <v>2.95</v>
          </cell>
          <cell r="J17" t="str">
            <v>ringwear</v>
          </cell>
          <cell r="K17" t="str">
            <v>Very Good Plus (VG+)</v>
          </cell>
          <cell r="L17" t="str">
            <v>Very Good (VG)</v>
          </cell>
          <cell r="M17" t="str">
            <v>Singel 7 inch</v>
          </cell>
        </row>
        <row r="18">
          <cell r="A18">
            <v>180</v>
          </cell>
          <cell r="B18" t="str">
            <v>Belle Epoque</v>
          </cell>
          <cell r="C18" t="str">
            <v>Black Is Black</v>
          </cell>
          <cell r="D18" t="str">
            <v>Carrere</v>
          </cell>
          <cell r="E18">
            <v>49301</v>
          </cell>
          <cell r="F18" t="str">
            <v>7", Single</v>
          </cell>
          <cell r="G18" t="str">
            <v>For Sale</v>
          </cell>
          <cell r="H18" t="str">
            <v>1.25</v>
          </cell>
          <cell r="J18" t="str">
            <v>sleeve cut open on top</v>
          </cell>
          <cell r="K18" t="str">
            <v>Very Good Plus (VG+)</v>
          </cell>
          <cell r="L18" t="str">
            <v>Good Plus (G+)</v>
          </cell>
          <cell r="M18" t="str">
            <v>Singel 7 inch</v>
          </cell>
        </row>
        <row r="19">
          <cell r="A19">
            <v>194</v>
          </cell>
          <cell r="B19" t="str">
            <v>The Blow Monkeys</v>
          </cell>
          <cell r="C19" t="str">
            <v>It Doesn't Have To Be This Way</v>
          </cell>
          <cell r="D19" t="str">
            <v>RCA</v>
          </cell>
          <cell r="E19" t="str">
            <v>PB41103</v>
          </cell>
          <cell r="F19" t="str">
            <v>7", Single</v>
          </cell>
          <cell r="G19" t="str">
            <v>For Sale</v>
          </cell>
          <cell r="H19" t="str">
            <v>0.95</v>
          </cell>
          <cell r="J19" t="str">
            <v>sleeve cut open on top</v>
          </cell>
          <cell r="K19" t="str">
            <v>Very Good Plus (VG+)</v>
          </cell>
          <cell r="L19" t="str">
            <v>Good Plus (G+)</v>
          </cell>
          <cell r="M19" t="str">
            <v>Singel 7 inch</v>
          </cell>
        </row>
        <row r="20">
          <cell r="A20">
            <v>199</v>
          </cell>
          <cell r="B20" t="str">
            <v>Michael Bolton</v>
          </cell>
          <cell r="C20" t="str">
            <v>How Am I Supposed To Live Without You</v>
          </cell>
          <cell r="D20" t="str">
            <v>CBS</v>
          </cell>
          <cell r="E20" t="str">
            <v>655397 7</v>
          </cell>
          <cell r="F20" t="str">
            <v>7", Single</v>
          </cell>
          <cell r="G20" t="str">
            <v>For Sale</v>
          </cell>
          <cell r="H20" t="str">
            <v>0.95</v>
          </cell>
          <cell r="J20" t="str">
            <v>sleeve cut open on top</v>
          </cell>
          <cell r="K20" t="str">
            <v>Very Good Plus (VG+)</v>
          </cell>
          <cell r="L20" t="str">
            <v>Good Plus (G+)</v>
          </cell>
          <cell r="M20" t="str">
            <v>Singel 7 Inch</v>
          </cell>
        </row>
        <row r="21">
          <cell r="A21">
            <v>201</v>
          </cell>
          <cell r="B21" t="str">
            <v>Michael Bolton</v>
          </cell>
          <cell r="C21" t="str">
            <v>Love Is A Wonderful Thing</v>
          </cell>
          <cell r="D21" t="str">
            <v>Columbia</v>
          </cell>
          <cell r="E21" t="str">
            <v>656771 7</v>
          </cell>
          <cell r="F21" t="str">
            <v>7", Single</v>
          </cell>
          <cell r="G21" t="str">
            <v>For Sale</v>
          </cell>
          <cell r="H21" t="str">
            <v>0.95</v>
          </cell>
          <cell r="J21" t="str">
            <v>sleeve cut open on top</v>
          </cell>
          <cell r="K21" t="str">
            <v>Very Good Plus (VG+)</v>
          </cell>
          <cell r="L21" t="str">
            <v>Good Plus (G+)</v>
          </cell>
          <cell r="M21" t="str">
            <v>Singel 7 inch</v>
          </cell>
        </row>
        <row r="22">
          <cell r="A22">
            <v>202</v>
          </cell>
          <cell r="B22" t="str">
            <v>Michael Bolton</v>
          </cell>
          <cell r="C22" t="str">
            <v>That's What Love Is All About</v>
          </cell>
          <cell r="D22" t="str">
            <v>CBS, CBS</v>
          </cell>
          <cell r="E22" t="str">
            <v>CBS 651059 7, 651059 7</v>
          </cell>
          <cell r="F22" t="str">
            <v>7", Single</v>
          </cell>
          <cell r="G22" t="str">
            <v>For Sale</v>
          </cell>
          <cell r="H22" t="str">
            <v>0.95</v>
          </cell>
          <cell r="J22" t="str">
            <v>sleeve cut open on top</v>
          </cell>
          <cell r="K22" t="str">
            <v>Very Good Plus (VG+)</v>
          </cell>
          <cell r="L22" t="str">
            <v>Good Plus (G+)</v>
          </cell>
          <cell r="M22" t="str">
            <v>Singel 7 inch</v>
          </cell>
        </row>
        <row r="23">
          <cell r="A23">
            <v>204</v>
          </cell>
          <cell r="B23" t="str">
            <v>Michael Bolton</v>
          </cell>
          <cell r="C23" t="str">
            <v>When A Man Loves A Woman</v>
          </cell>
          <cell r="D23" t="str">
            <v>Columbia, Columbia</v>
          </cell>
          <cell r="E23" t="str">
            <v>657488 7, COL 657488 7</v>
          </cell>
          <cell r="F23" t="str">
            <v>7", Single</v>
          </cell>
          <cell r="G23" t="str">
            <v>For Sale</v>
          </cell>
          <cell r="H23" t="str">
            <v>0.95</v>
          </cell>
          <cell r="J23" t="str">
            <v>sleeve cut open on top</v>
          </cell>
          <cell r="K23" t="str">
            <v>Very Good Plus (VG+)</v>
          </cell>
          <cell r="L23" t="str">
            <v>Good Plus (G+)</v>
          </cell>
          <cell r="M23" t="str">
            <v>Singel 7 inch</v>
          </cell>
        </row>
        <row r="24">
          <cell r="A24">
            <v>208</v>
          </cell>
          <cell r="B24" t="str">
            <v>Boney M.</v>
          </cell>
          <cell r="C24" t="str">
            <v>Ma Baker / Still I'm Sad</v>
          </cell>
          <cell r="D24" t="str">
            <v>Hansa International</v>
          </cell>
          <cell r="E24" t="str">
            <v>17 888 AT</v>
          </cell>
          <cell r="F24" t="str">
            <v>7", Single, Fir</v>
          </cell>
          <cell r="G24" t="str">
            <v>For Sale</v>
          </cell>
          <cell r="H24" t="str">
            <v>2.95</v>
          </cell>
          <cell r="J24" t="str">
            <v>written on sleeve</v>
          </cell>
          <cell r="K24" t="str">
            <v>Very Good Plus (VG+)</v>
          </cell>
          <cell r="L24" t="str">
            <v>Good Plus (G+)</v>
          </cell>
          <cell r="M24" t="str">
            <v>Singel 7 Inch</v>
          </cell>
        </row>
        <row r="25">
          <cell r="A25">
            <v>213</v>
          </cell>
          <cell r="B25" t="str">
            <v>Boom Boom Room</v>
          </cell>
          <cell r="C25" t="str">
            <v>Here Comes The Man</v>
          </cell>
          <cell r="D25" t="str">
            <v>Torso</v>
          </cell>
          <cell r="E25" t="str">
            <v>TORSO 70017</v>
          </cell>
          <cell r="F25" t="str">
            <v>7", Single</v>
          </cell>
          <cell r="G25" t="str">
            <v>For Sale</v>
          </cell>
          <cell r="H25" t="str">
            <v>0.95</v>
          </cell>
          <cell r="J25" t="str">
            <v>sleeve cut open on top</v>
          </cell>
          <cell r="K25" t="str">
            <v>Very Good Plus (VG+)</v>
          </cell>
          <cell r="L25" t="str">
            <v>Good Plus (G+)</v>
          </cell>
          <cell r="M25" t="str">
            <v>Singel 7 inch</v>
          </cell>
        </row>
        <row r="26">
          <cell r="A26">
            <v>218</v>
          </cell>
          <cell r="B26" t="str">
            <v>Boogie Box High</v>
          </cell>
          <cell r="C26" t="str">
            <v>Jive Talkin'</v>
          </cell>
          <cell r="D26" t="str">
            <v>Sonet</v>
          </cell>
          <cell r="E26" t="str">
            <v>SON 7842</v>
          </cell>
          <cell r="F26" t="str">
            <v>7", Single</v>
          </cell>
          <cell r="G26" t="str">
            <v>For Sale</v>
          </cell>
          <cell r="H26" t="str">
            <v>0.95</v>
          </cell>
          <cell r="J26" t="str">
            <v>ringwear</v>
          </cell>
          <cell r="K26" t="str">
            <v>Very Good Plus (VG+)</v>
          </cell>
          <cell r="L26" t="str">
            <v>Very Good (VG)</v>
          </cell>
          <cell r="M26" t="str">
            <v>Singel 7 inch</v>
          </cell>
        </row>
        <row r="27">
          <cell r="A27">
            <v>221</v>
          </cell>
          <cell r="B27" t="str">
            <v>L.A. Boppers</v>
          </cell>
          <cell r="C27" t="str">
            <v>Is This The Best (Bop-Doo-Wah)</v>
          </cell>
          <cell r="D27" t="str">
            <v>Mercury</v>
          </cell>
          <cell r="E27" t="str">
            <v>6167 928</v>
          </cell>
          <cell r="F27" t="str">
            <v>7", Single</v>
          </cell>
          <cell r="G27" t="str">
            <v>For Sale</v>
          </cell>
          <cell r="H27" t="str">
            <v>0.95</v>
          </cell>
          <cell r="J27" t="str">
            <v>sleeve cut open on top</v>
          </cell>
          <cell r="K27" t="str">
            <v>Very Good Plus (VG+)</v>
          </cell>
          <cell r="L27" t="str">
            <v>Good Plus (G+)</v>
          </cell>
          <cell r="M27" t="str">
            <v>Singel 7 inch</v>
          </cell>
        </row>
        <row r="28">
          <cell r="A28">
            <v>246</v>
          </cell>
          <cell r="B28" t="str">
            <v>Breathe (3)</v>
          </cell>
          <cell r="C28" t="str">
            <v>How Can I Fall?</v>
          </cell>
          <cell r="D28" t="str">
            <v>Siren (3), Virgin</v>
          </cell>
          <cell r="E28" t="str">
            <v>111 848</v>
          </cell>
          <cell r="F28" t="str">
            <v>7", Single</v>
          </cell>
          <cell r="G28" t="str">
            <v>For Sale</v>
          </cell>
          <cell r="H28" t="str">
            <v>0.95</v>
          </cell>
          <cell r="J28" t="str">
            <v>sleeve cut open on top</v>
          </cell>
          <cell r="K28" t="str">
            <v>Very Good Plus (VG+)</v>
          </cell>
          <cell r="L28" t="str">
            <v>Good Plus (G+)</v>
          </cell>
          <cell r="M28" t="str">
            <v>Singel 7 Inch</v>
          </cell>
        </row>
        <row r="29">
          <cell r="A29">
            <v>252</v>
          </cell>
          <cell r="B29" t="str">
            <v>Corry Brokken</v>
          </cell>
          <cell r="C29" t="str">
            <v>La Mamma (Zij Kwamen Overal Vandaan) / Geef Mij Je Hand</v>
          </cell>
          <cell r="D29" t="str">
            <v>Philips, Philips</v>
          </cell>
          <cell r="E29" t="str">
            <v>JF 327 642, 327 642</v>
          </cell>
          <cell r="F29" t="str">
            <v>7", Single, Red</v>
          </cell>
          <cell r="G29" t="str">
            <v>For Sale</v>
          </cell>
          <cell r="H29" t="str">
            <v>2.5</v>
          </cell>
          <cell r="J29" t="str">
            <v>written on sleeve</v>
          </cell>
          <cell r="K29" t="str">
            <v>Very Good Plus (VG+)</v>
          </cell>
          <cell r="L29" t="str">
            <v>Good Plus (G+)</v>
          </cell>
          <cell r="M29" t="str">
            <v>Singel 7 Inch</v>
          </cell>
        </row>
        <row r="30">
          <cell r="A30">
            <v>263</v>
          </cell>
          <cell r="B30" t="str">
            <v>Jamestown Featuring Jocelyn Brown</v>
          </cell>
          <cell r="C30" t="str">
            <v>She Got Soul</v>
          </cell>
          <cell r="D30" t="str">
            <v>A&amp;M PM, A&amp;M PM</v>
          </cell>
          <cell r="E30" t="str">
            <v>AM 819, 390 819-7</v>
          </cell>
          <cell r="F30" t="str">
            <v>7", Single</v>
          </cell>
          <cell r="G30" t="str">
            <v>For Sale</v>
          </cell>
          <cell r="H30" t="str">
            <v>2.25</v>
          </cell>
          <cell r="J30" t="str">
            <v>sleeve cut open on top</v>
          </cell>
          <cell r="K30" t="str">
            <v>Very Good Plus (VG+)</v>
          </cell>
          <cell r="L30" t="str">
            <v>Good Plus (G+)</v>
          </cell>
          <cell r="M30" t="str">
            <v>Singel 7 Inch</v>
          </cell>
        </row>
        <row r="31">
          <cell r="A31">
            <v>264</v>
          </cell>
          <cell r="B31" t="str">
            <v>C + C Music Factory</v>
          </cell>
          <cell r="C31" t="str">
            <v>Keep It Comin' (Dance Till You Can't Dance No More!)</v>
          </cell>
          <cell r="D31" t="str">
            <v>Columbia</v>
          </cell>
          <cell r="E31" t="str">
            <v>658297 6</v>
          </cell>
          <cell r="F31" t="str">
            <v>12"</v>
          </cell>
          <cell r="G31" t="str">
            <v>For Sale</v>
          </cell>
          <cell r="H31" t="str">
            <v>0.95</v>
          </cell>
          <cell r="J31" t="str">
            <v>sleeve cut open on top</v>
          </cell>
          <cell r="K31" t="str">
            <v>Very Good Plus (VG+)</v>
          </cell>
          <cell r="L31" t="str">
            <v>Good Plus (G+)</v>
          </cell>
          <cell r="M31" t="str">
            <v>Singel 7 Inch</v>
          </cell>
        </row>
        <row r="32">
          <cell r="A32">
            <v>272</v>
          </cell>
          <cell r="B32" t="str">
            <v>David Castle</v>
          </cell>
          <cell r="C32" t="str">
            <v>Ten To Eight</v>
          </cell>
          <cell r="D32" t="str">
            <v>Parachute Records</v>
          </cell>
          <cell r="E32" t="str">
            <v>45. PA. 140.311</v>
          </cell>
          <cell r="F32" t="str">
            <v>7", Single</v>
          </cell>
          <cell r="G32" t="str">
            <v>For Sale</v>
          </cell>
          <cell r="H32" t="str">
            <v>0.95</v>
          </cell>
          <cell r="J32" t="str">
            <v>sleeve cut open on top</v>
          </cell>
          <cell r="K32" t="str">
            <v>Very Good Plus (VG+)</v>
          </cell>
          <cell r="L32" t="str">
            <v>Good Plus (G+)</v>
          </cell>
          <cell r="M32" t="str">
            <v>Singel 7 Inch</v>
          </cell>
        </row>
        <row r="33">
          <cell r="A33">
            <v>273</v>
          </cell>
          <cell r="B33" t="str">
            <v>Centerfold</v>
          </cell>
          <cell r="C33" t="str">
            <v>Money</v>
          </cell>
          <cell r="D33" t="str">
            <v>CBS, CBS</v>
          </cell>
          <cell r="E33" t="str">
            <v>653036 7, CBS 653036 7</v>
          </cell>
          <cell r="F33" t="str">
            <v>7", Single</v>
          </cell>
          <cell r="G33" t="str">
            <v>For Sale</v>
          </cell>
          <cell r="H33" t="str">
            <v>0.95</v>
          </cell>
          <cell r="J33" t="str">
            <v>sleeve cut open on top</v>
          </cell>
          <cell r="K33" t="str">
            <v>Very Good Plus (VG+)</v>
          </cell>
          <cell r="L33" t="str">
            <v>Good Plus (G+)</v>
          </cell>
          <cell r="M33" t="str">
            <v>Singel 7 Inch</v>
          </cell>
        </row>
        <row r="34">
          <cell r="A34">
            <v>274</v>
          </cell>
          <cell r="B34" t="str">
            <v>Centerfold</v>
          </cell>
          <cell r="C34" t="str">
            <v>Play The Game</v>
          </cell>
          <cell r="D34" t="str">
            <v>CBS, CBS</v>
          </cell>
          <cell r="E34" t="str">
            <v>654510 7, CBS 654510 7</v>
          </cell>
          <cell r="F34" t="str">
            <v>7"</v>
          </cell>
          <cell r="G34" t="str">
            <v>For Sale</v>
          </cell>
          <cell r="H34" t="str">
            <v>0.95</v>
          </cell>
          <cell r="J34" t="str">
            <v>sleeve cut open on top</v>
          </cell>
          <cell r="K34" t="str">
            <v>Very Good Plus (VG+)</v>
          </cell>
          <cell r="L34" t="str">
            <v>Good Plus (G+)</v>
          </cell>
          <cell r="M34" t="str">
            <v>Singel 7 Inch</v>
          </cell>
        </row>
        <row r="35">
          <cell r="A35">
            <v>280</v>
          </cell>
          <cell r="B35" t="str">
            <v>Champagne (5)</v>
          </cell>
          <cell r="C35" t="str">
            <v>Captain</v>
          </cell>
          <cell r="D35" t="str">
            <v>A&amp;R Records</v>
          </cell>
          <cell r="E35" t="str">
            <v>ANR 9384</v>
          </cell>
          <cell r="F35" t="str">
            <v>7", Single</v>
          </cell>
          <cell r="G35" t="str">
            <v>For Sale</v>
          </cell>
          <cell r="H35" t="str">
            <v>1.25</v>
          </cell>
          <cell r="J35" t="str">
            <v>sleeve cut open on top</v>
          </cell>
          <cell r="K35" t="str">
            <v>Very Good Plus (VG+)</v>
          </cell>
          <cell r="L35" t="str">
            <v>Good Plus (G+)</v>
          </cell>
          <cell r="M35" t="str">
            <v>Singel 7 Inch</v>
          </cell>
        </row>
        <row r="36">
          <cell r="A36">
            <v>289</v>
          </cell>
          <cell r="B36" t="str">
            <v>Champaign</v>
          </cell>
          <cell r="C36" t="str">
            <v>How 'Bout Us</v>
          </cell>
          <cell r="D36" t="str">
            <v>CBS, CBS</v>
          </cell>
          <cell r="E36" t="str">
            <v>CBSA 1046, A-1046</v>
          </cell>
          <cell r="F36" t="str">
            <v>7", Single</v>
          </cell>
          <cell r="G36" t="str">
            <v>For Sale</v>
          </cell>
          <cell r="H36" t="str">
            <v>0.95</v>
          </cell>
          <cell r="J36" t="str">
            <v>sleeve cut open on top</v>
          </cell>
          <cell r="K36" t="str">
            <v>Very Good Plus (VG+)</v>
          </cell>
          <cell r="L36" t="str">
            <v>Good Plus (G+)</v>
          </cell>
          <cell r="M36" t="str">
            <v>Singel 7 Inch</v>
          </cell>
        </row>
        <row r="37">
          <cell r="A37">
            <v>310</v>
          </cell>
          <cell r="B37" t="str">
            <v>Chica (6)</v>
          </cell>
          <cell r="C37" t="str">
            <v>La Chica</v>
          </cell>
          <cell r="D37" t="str">
            <v>A&amp;R Records</v>
          </cell>
          <cell r="E37" t="str">
            <v>ANR A 1075</v>
          </cell>
          <cell r="F37" t="str">
            <v>7", Single</v>
          </cell>
          <cell r="G37" t="str">
            <v>For Sale</v>
          </cell>
          <cell r="H37" t="str">
            <v>1.25</v>
          </cell>
          <cell r="J37" t="str">
            <v>sleeve cut open on top</v>
          </cell>
          <cell r="K37" t="str">
            <v>Very Good Plus (VG+)</v>
          </cell>
          <cell r="L37" t="str">
            <v>Good Plus (G+)</v>
          </cell>
          <cell r="M37" t="str">
            <v>Singel 7 Inch</v>
          </cell>
        </row>
        <row r="38">
          <cell r="A38">
            <v>311</v>
          </cell>
          <cell r="B38" t="str">
            <v>Chico And Roberta</v>
          </cell>
          <cell r="C38" t="str">
            <v>Frente A Frente</v>
          </cell>
          <cell r="D38" t="str">
            <v>Carrere, Carrere</v>
          </cell>
          <cell r="E38" t="str">
            <v>14 992, 14992</v>
          </cell>
          <cell r="F38" t="str">
            <v>7", Single</v>
          </cell>
          <cell r="G38" t="str">
            <v>For Sale</v>
          </cell>
          <cell r="H38" t="str">
            <v>0.95</v>
          </cell>
          <cell r="J38" t="str">
            <v>sleeve cut open on top</v>
          </cell>
          <cell r="K38" t="str">
            <v>Very Good Plus (VG+)</v>
          </cell>
          <cell r="L38" t="str">
            <v>Good Plus (G+)</v>
          </cell>
          <cell r="M38" t="str">
            <v>Singel 7 Inch</v>
          </cell>
        </row>
        <row r="39">
          <cell r="A39">
            <v>316</v>
          </cell>
          <cell r="B39" t="str">
            <v>The Chimes</v>
          </cell>
          <cell r="C39" t="str">
            <v>Heaven</v>
          </cell>
          <cell r="D39" t="str">
            <v>CBS, CBS</v>
          </cell>
          <cell r="E39" t="str">
            <v>655432-7, 655432 7</v>
          </cell>
          <cell r="F39" t="str">
            <v>7", Single</v>
          </cell>
          <cell r="G39" t="str">
            <v>For Sale</v>
          </cell>
          <cell r="H39" t="str">
            <v>1.25</v>
          </cell>
          <cell r="J39" t="str">
            <v>sleeve cut open on top</v>
          </cell>
          <cell r="K39" t="str">
            <v>Very Good Plus (VG+)</v>
          </cell>
          <cell r="L39" t="str">
            <v>Good Plus (G+)</v>
          </cell>
          <cell r="M39" t="str">
            <v>Singel 7 Inch</v>
          </cell>
        </row>
        <row r="40">
          <cell r="A40">
            <v>317</v>
          </cell>
          <cell r="B40" t="str">
            <v>The Chimes</v>
          </cell>
          <cell r="C40" t="str">
            <v>I Still Haven't Found What I'm Looking For</v>
          </cell>
          <cell r="D40" t="str">
            <v>CBS, CBS</v>
          </cell>
          <cell r="E40" t="str">
            <v>655980 7, CBS 655980 7</v>
          </cell>
          <cell r="F40" t="str">
            <v>7", Single</v>
          </cell>
          <cell r="G40" t="str">
            <v>For Sale</v>
          </cell>
          <cell r="H40" t="str">
            <v>1.25</v>
          </cell>
          <cell r="J40" t="str">
            <v>sleeve cut open on top</v>
          </cell>
          <cell r="K40" t="str">
            <v>Very Good Plus (VG+)</v>
          </cell>
          <cell r="L40" t="str">
            <v>Good Plus (G+)</v>
          </cell>
          <cell r="M40" t="str">
            <v>Singel 7 Inch</v>
          </cell>
        </row>
        <row r="41">
          <cell r="A41">
            <v>318</v>
          </cell>
          <cell r="B41" t="str">
            <v>The Chimes</v>
          </cell>
          <cell r="C41" t="str">
            <v>True Love</v>
          </cell>
          <cell r="D41" t="str">
            <v>CBS</v>
          </cell>
          <cell r="E41" t="str">
            <v>656140 7</v>
          </cell>
          <cell r="F41" t="str">
            <v>7", Single</v>
          </cell>
          <cell r="G41" t="str">
            <v>For Sale</v>
          </cell>
          <cell r="H41" t="str">
            <v>0.95</v>
          </cell>
          <cell r="J41" t="str">
            <v>sleeve cut open on top</v>
          </cell>
          <cell r="K41" t="str">
            <v>Very Good Plus (VG+)</v>
          </cell>
          <cell r="L41" t="str">
            <v>Good Plus (G+)</v>
          </cell>
          <cell r="M41" t="str">
            <v>Singel 7 Inch</v>
          </cell>
        </row>
        <row r="42">
          <cell r="A42">
            <v>330</v>
          </cell>
          <cell r="B42" t="str">
            <v>Clivillés &amp; Cole</v>
          </cell>
          <cell r="C42" t="str">
            <v>A Deeper Love</v>
          </cell>
          <cell r="D42" t="str">
            <v>Columbia</v>
          </cell>
          <cell r="E42" t="str">
            <v>657849 7</v>
          </cell>
          <cell r="F42" t="str">
            <v>7"</v>
          </cell>
          <cell r="G42" t="str">
            <v>For Sale</v>
          </cell>
          <cell r="H42" t="str">
            <v>2.75</v>
          </cell>
          <cell r="J42" t="str">
            <v>sleeve cut open on top</v>
          </cell>
          <cell r="K42" t="str">
            <v>Very Good Plus (VG+)</v>
          </cell>
          <cell r="L42" t="str">
            <v>Good Plus (G+)</v>
          </cell>
          <cell r="M42" t="str">
            <v>Singel 7 Inch</v>
          </cell>
        </row>
        <row r="43">
          <cell r="A43">
            <v>332</v>
          </cell>
          <cell r="B43" t="str">
            <v>Clannad &amp; Paul Young</v>
          </cell>
          <cell r="C43" t="str">
            <v>Both Sides Now</v>
          </cell>
          <cell r="D43" t="str">
            <v>Columbia</v>
          </cell>
          <cell r="E43" t="str">
            <v>COL 657800 7</v>
          </cell>
          <cell r="F43" t="str">
            <v>7", Single</v>
          </cell>
          <cell r="G43" t="str">
            <v>For Sale</v>
          </cell>
          <cell r="H43" t="str">
            <v>1.75</v>
          </cell>
          <cell r="J43" t="str">
            <v>sleeve cut open on top</v>
          </cell>
          <cell r="K43" t="str">
            <v>Very Good Plus (VG+)</v>
          </cell>
          <cell r="L43" t="str">
            <v>Good Plus (G+)</v>
          </cell>
          <cell r="M43" t="str">
            <v>Singel 7 Inch</v>
          </cell>
        </row>
        <row r="44">
          <cell r="A44">
            <v>335</v>
          </cell>
          <cell r="B44" t="str">
            <v>Simon Climie</v>
          </cell>
          <cell r="C44" t="str">
            <v>Soul Inspiration</v>
          </cell>
          <cell r="D44" t="str">
            <v>Epic</v>
          </cell>
          <cell r="E44" t="str">
            <v>658283 7</v>
          </cell>
          <cell r="F44" t="str">
            <v>7", Single</v>
          </cell>
          <cell r="G44" t="str">
            <v>For Sale</v>
          </cell>
          <cell r="H44" t="str">
            <v>1.25</v>
          </cell>
          <cell r="J44" t="str">
            <v>sleeve cut open on top</v>
          </cell>
          <cell r="K44" t="str">
            <v>Very Good Plus (VG+)</v>
          </cell>
          <cell r="L44" t="str">
            <v>Good Plus (G+)</v>
          </cell>
          <cell r="M44" t="str">
            <v>Singel 7 Inch</v>
          </cell>
        </row>
        <row r="45">
          <cell r="A45">
            <v>347</v>
          </cell>
          <cell r="B45" t="str">
            <v>The Cover Girls</v>
          </cell>
          <cell r="C45" t="str">
            <v>Wishing On A Star</v>
          </cell>
          <cell r="D45" t="str">
            <v>Epic</v>
          </cell>
          <cell r="E45" t="str">
            <v>658143 7</v>
          </cell>
          <cell r="F45" t="str">
            <v>7", Single</v>
          </cell>
          <cell r="G45" t="str">
            <v>For Sale</v>
          </cell>
          <cell r="H45" t="str">
            <v>1.5</v>
          </cell>
          <cell r="J45" t="str">
            <v>sleeve cut open on top</v>
          </cell>
          <cell r="K45" t="str">
            <v>Very Good Plus (VG+)</v>
          </cell>
          <cell r="L45" t="str">
            <v>Good Plus (G+)</v>
          </cell>
          <cell r="M45" t="str">
            <v>Singel 7 Inch</v>
          </cell>
        </row>
        <row r="46">
          <cell r="A46">
            <v>358</v>
          </cell>
          <cell r="B46" t="str">
            <v>Billy Ray Cyrus</v>
          </cell>
          <cell r="C46" t="str">
            <v>Could've Been Me</v>
          </cell>
          <cell r="D46" t="str">
            <v>Mercury</v>
          </cell>
          <cell r="E46" t="str">
            <v>864 386-7</v>
          </cell>
          <cell r="F46" t="str">
            <v>7"</v>
          </cell>
          <cell r="G46" t="str">
            <v>For Sale</v>
          </cell>
          <cell r="H46" t="str">
            <v>0.95</v>
          </cell>
          <cell r="J46" t="str">
            <v>sleeve cut open on top</v>
          </cell>
          <cell r="K46" t="str">
            <v>Very Good Plus (VG+)</v>
          </cell>
          <cell r="L46" t="str">
            <v>Good Plus (G+)</v>
          </cell>
          <cell r="M46" t="str">
            <v>Singel 7 Inch</v>
          </cell>
        </row>
        <row r="47">
          <cell r="A47">
            <v>359</v>
          </cell>
          <cell r="B47" t="str">
            <v>D Mob</v>
          </cell>
          <cell r="C47" t="str">
            <v>Put Your Hands Together</v>
          </cell>
          <cell r="D47" t="str">
            <v>FFRR</v>
          </cell>
          <cell r="E47" t="str">
            <v>886 848-7</v>
          </cell>
          <cell r="F47" t="str">
            <v>7", Single</v>
          </cell>
          <cell r="G47" t="str">
            <v>For Sale</v>
          </cell>
          <cell r="H47" t="str">
            <v>0.95</v>
          </cell>
          <cell r="J47" t="str">
            <v>sleeve cut open on top</v>
          </cell>
          <cell r="K47" t="str">
            <v>Very Good Plus (VG+)</v>
          </cell>
          <cell r="L47" t="str">
            <v>Good Plus (G+)</v>
          </cell>
          <cell r="M47" t="str">
            <v>Singel 7 Inch</v>
          </cell>
        </row>
        <row r="48">
          <cell r="A48">
            <v>434</v>
          </cell>
          <cell r="B48" t="str">
            <v>The Dooleys</v>
          </cell>
          <cell r="C48" t="str">
            <v>Wanted</v>
          </cell>
          <cell r="D48" t="str">
            <v>GTO</v>
          </cell>
          <cell r="E48" t="str">
            <v>GT 249</v>
          </cell>
          <cell r="F48" t="str">
            <v>7"</v>
          </cell>
          <cell r="G48" t="str">
            <v>For Sale</v>
          </cell>
          <cell r="H48" t="str">
            <v>0.95</v>
          </cell>
          <cell r="J48" t="str">
            <v>sleeve damaged</v>
          </cell>
          <cell r="K48" t="str">
            <v>Very Good Plus (VG+)</v>
          </cell>
          <cell r="L48" t="str">
            <v>Good Plus (G+)</v>
          </cell>
          <cell r="M48" t="str">
            <v>Singel 7 inch</v>
          </cell>
        </row>
        <row r="49">
          <cell r="A49">
            <v>439</v>
          </cell>
          <cell r="B49" t="str">
            <v>Double Trouble</v>
          </cell>
          <cell r="C49" t="str">
            <v>Talk Back</v>
          </cell>
          <cell r="D49" t="str">
            <v>Desire Records</v>
          </cell>
          <cell r="E49" t="str">
            <v>877 184-7</v>
          </cell>
          <cell r="F49" t="str">
            <v>7"</v>
          </cell>
          <cell r="G49" t="str">
            <v>For Sale</v>
          </cell>
          <cell r="H49" t="str">
            <v>0.95</v>
          </cell>
          <cell r="J49" t="str">
            <v>sleeve cut open on top</v>
          </cell>
          <cell r="K49" t="str">
            <v>Very Good Plus (VG+)</v>
          </cell>
          <cell r="L49" t="str">
            <v>Good Plus (G+)</v>
          </cell>
          <cell r="M49" t="str">
            <v>Singel 7 Inch</v>
          </cell>
        </row>
        <row r="50">
          <cell r="A50">
            <v>446</v>
          </cell>
          <cell r="B50" t="str">
            <v>Drum Theatre</v>
          </cell>
          <cell r="C50" t="str">
            <v>Eldorado</v>
          </cell>
          <cell r="D50" t="str">
            <v>Epic, Epic</v>
          </cell>
          <cell r="E50" t="str">
            <v>EPCA 6619, A6619</v>
          </cell>
          <cell r="F50" t="str">
            <v>7", Single</v>
          </cell>
          <cell r="G50" t="str">
            <v>For Sale</v>
          </cell>
          <cell r="H50" t="str">
            <v>0.95</v>
          </cell>
          <cell r="J50" t="str">
            <v>sleeve cut open on top</v>
          </cell>
          <cell r="K50" t="str">
            <v>Very Good Plus (VG+)</v>
          </cell>
          <cell r="L50" t="str">
            <v>Good Plus (G+)</v>
          </cell>
          <cell r="M50" t="str">
            <v>Singel 7 Inch</v>
          </cell>
        </row>
        <row r="51">
          <cell r="A51">
            <v>453</v>
          </cell>
          <cell r="B51" t="str">
            <v>Sheena Easton</v>
          </cell>
          <cell r="C51" t="str">
            <v>For Your Eyes Only</v>
          </cell>
          <cell r="D51" t="str">
            <v>Liberty, Liberty</v>
          </cell>
          <cell r="E51" t="str">
            <v>1 A 006-83 163, 1A 006-83163</v>
          </cell>
          <cell r="F51" t="str">
            <v>7", Single</v>
          </cell>
          <cell r="G51" t="str">
            <v>For Sale</v>
          </cell>
          <cell r="H51" t="str">
            <v>1.25</v>
          </cell>
          <cell r="J51" t="str">
            <v>ringwear</v>
          </cell>
          <cell r="K51" t="str">
            <v>Very Good Plus (VG+)</v>
          </cell>
          <cell r="L51" t="str">
            <v>Good Plus (G+)</v>
          </cell>
          <cell r="M51" t="str">
            <v>Singel 7 inch</v>
          </cell>
        </row>
        <row r="52">
          <cell r="A52">
            <v>458</v>
          </cell>
          <cell r="B52" t="str">
            <v>Erasure</v>
          </cell>
          <cell r="C52" t="str">
            <v>It Doesn't Have To Be</v>
          </cell>
          <cell r="D52" t="str">
            <v>Mute, Mute</v>
          </cell>
          <cell r="E52" t="str">
            <v>MUTE 4656, 7 MUTE 56</v>
          </cell>
          <cell r="F52" t="str">
            <v>7", Single</v>
          </cell>
          <cell r="G52" t="str">
            <v>For Sale</v>
          </cell>
          <cell r="H52" t="str">
            <v>0.95</v>
          </cell>
          <cell r="J52" t="str">
            <v>sleeve cut open on top</v>
          </cell>
          <cell r="K52" t="str">
            <v>Very Good Plus (VG+)</v>
          </cell>
          <cell r="L52" t="str">
            <v>Good Plus (G+)</v>
          </cell>
          <cell r="M52" t="str">
            <v>Singel 7 inch</v>
          </cell>
        </row>
        <row r="53">
          <cell r="A53">
            <v>459</v>
          </cell>
          <cell r="B53" t="str">
            <v>Eric And The Good Good Feeling</v>
          </cell>
          <cell r="C53" t="str">
            <v>Good Good Feeling</v>
          </cell>
          <cell r="D53" t="str">
            <v>Carrere, Carrere</v>
          </cell>
          <cell r="E53" t="str">
            <v>14.702, 14702</v>
          </cell>
          <cell r="F53" t="str">
            <v>7"</v>
          </cell>
          <cell r="G53" t="str">
            <v>For Sale</v>
          </cell>
          <cell r="H53" t="str">
            <v>0.95</v>
          </cell>
          <cell r="J53" t="str">
            <v>sleeve cut open on top</v>
          </cell>
          <cell r="K53" t="str">
            <v>Very Good Plus (VG+)</v>
          </cell>
          <cell r="L53" t="str">
            <v>Good Plus (G+)</v>
          </cell>
          <cell r="M53" t="str">
            <v>Singel 7 inch</v>
          </cell>
        </row>
        <row r="54">
          <cell r="A54">
            <v>463</v>
          </cell>
          <cell r="B54" t="str">
            <v>Gloria Estefan</v>
          </cell>
          <cell r="C54" t="str">
            <v>Always Tomorrow</v>
          </cell>
          <cell r="D54" t="str">
            <v>Epic, Epic</v>
          </cell>
          <cell r="E54" t="str">
            <v>EPC 658397 7, 658397 7</v>
          </cell>
          <cell r="F54" t="str">
            <v>7", Single</v>
          </cell>
          <cell r="G54" t="str">
            <v>For Sale</v>
          </cell>
          <cell r="H54" t="str">
            <v>1.25</v>
          </cell>
          <cell r="J54" t="str">
            <v>sleeve cut open on top</v>
          </cell>
          <cell r="K54" t="str">
            <v>Very Good Plus (VG+)</v>
          </cell>
          <cell r="L54" t="str">
            <v>Good Plus (G+)</v>
          </cell>
          <cell r="M54" t="str">
            <v>Singel 7 inch</v>
          </cell>
        </row>
        <row r="55">
          <cell r="A55">
            <v>466</v>
          </cell>
          <cell r="B55" t="str">
            <v>Gloria Estefan</v>
          </cell>
          <cell r="C55" t="str">
            <v>Coming Out Of The Dark</v>
          </cell>
          <cell r="D55" t="str">
            <v>Epic</v>
          </cell>
          <cell r="E55" t="str">
            <v>656574 7</v>
          </cell>
          <cell r="F55" t="str">
            <v>7", Single</v>
          </cell>
          <cell r="G55" t="str">
            <v>For Sale</v>
          </cell>
          <cell r="H55" t="str">
            <v>0.95</v>
          </cell>
          <cell r="J55" t="str">
            <v>sleeve cut open on top</v>
          </cell>
          <cell r="K55" t="str">
            <v>Very Good Plus (VG+)</v>
          </cell>
          <cell r="L55" t="str">
            <v>Good Plus (G+)</v>
          </cell>
          <cell r="M55" t="str">
            <v>Singel 7 inch</v>
          </cell>
        </row>
        <row r="56">
          <cell r="A56">
            <v>467</v>
          </cell>
          <cell r="B56" t="str">
            <v>Gloria Estefan</v>
          </cell>
          <cell r="C56" t="str">
            <v>Cuts Both Ways</v>
          </cell>
          <cell r="D56" t="str">
            <v>Epic</v>
          </cell>
          <cell r="E56" t="str">
            <v>655982 7</v>
          </cell>
          <cell r="F56" t="str">
            <v>7", Single</v>
          </cell>
          <cell r="G56" t="str">
            <v>For Sale</v>
          </cell>
          <cell r="H56" t="str">
            <v>0.95</v>
          </cell>
          <cell r="J56" t="str">
            <v>sleeve cut open on top</v>
          </cell>
          <cell r="K56" t="str">
            <v>Very Good Plus (VG+)</v>
          </cell>
          <cell r="L56" t="str">
            <v>Good Plus (G+)</v>
          </cell>
          <cell r="M56" t="str">
            <v>Singel 7 inch</v>
          </cell>
        </row>
        <row r="57">
          <cell r="A57">
            <v>468</v>
          </cell>
          <cell r="B57" t="str">
            <v>Gloria Estefan</v>
          </cell>
          <cell r="C57" t="str">
            <v>Don't Wanna Lose You</v>
          </cell>
          <cell r="D57" t="str">
            <v>Epic</v>
          </cell>
          <cell r="E57" t="str">
            <v>655054 7</v>
          </cell>
          <cell r="F57" t="str">
            <v>7", Single</v>
          </cell>
          <cell r="G57" t="str">
            <v>For Sale</v>
          </cell>
          <cell r="H57" t="str">
            <v>1.25</v>
          </cell>
          <cell r="J57" t="str">
            <v>sleeve cut open on top</v>
          </cell>
          <cell r="K57" t="str">
            <v>Very Good Plus (VG+)</v>
          </cell>
          <cell r="L57" t="str">
            <v>Good Plus (G+)</v>
          </cell>
          <cell r="M57" t="str">
            <v>Singel 7 inch</v>
          </cell>
        </row>
        <row r="58">
          <cell r="A58">
            <v>469</v>
          </cell>
          <cell r="B58" t="str">
            <v>Gloria Estefan</v>
          </cell>
          <cell r="C58" t="str">
            <v>Here We Are</v>
          </cell>
          <cell r="D58" t="str">
            <v>Epic</v>
          </cell>
          <cell r="E58" t="str">
            <v>655473 7</v>
          </cell>
          <cell r="F58" t="str">
            <v>7", Single</v>
          </cell>
          <cell r="G58" t="str">
            <v>For Sale</v>
          </cell>
          <cell r="H58" t="str">
            <v>1.95</v>
          </cell>
          <cell r="J58" t="str">
            <v>sleeve cut open on top</v>
          </cell>
          <cell r="K58" t="str">
            <v>Very Good Plus (VG+)</v>
          </cell>
          <cell r="L58" t="str">
            <v>Good Plus (G+)</v>
          </cell>
          <cell r="M58" t="str">
            <v>Singel 7 inch</v>
          </cell>
        </row>
        <row r="59">
          <cell r="A59">
            <v>477</v>
          </cell>
          <cell r="B59" t="str">
            <v>Familee</v>
          </cell>
          <cell r="C59" t="str">
            <v>The Story Of Buddy Holly</v>
          </cell>
          <cell r="D59" t="str">
            <v>Bovema Negram</v>
          </cell>
          <cell r="E59" t="str">
            <v>5N 006-26206</v>
          </cell>
          <cell r="F59" t="str">
            <v>7", Single</v>
          </cell>
          <cell r="G59" t="str">
            <v>For Sale</v>
          </cell>
          <cell r="H59" t="str">
            <v>1.25</v>
          </cell>
          <cell r="J59" t="str">
            <v>price tag on sleeve</v>
          </cell>
          <cell r="K59" t="str">
            <v>Very Good Plus (VG+)</v>
          </cell>
          <cell r="L59" t="str">
            <v>Very Good (VG)</v>
          </cell>
          <cell r="M59" t="str">
            <v>Singel 7 inch</v>
          </cell>
        </row>
        <row r="60">
          <cell r="A60">
            <v>484</v>
          </cell>
          <cell r="B60" t="str">
            <v>John Farnham</v>
          </cell>
          <cell r="C60" t="str">
            <v>That's Freedom</v>
          </cell>
          <cell r="D60" t="str">
            <v>RCA, Wheatley Records</v>
          </cell>
          <cell r="E60" t="str">
            <v>PB43985</v>
          </cell>
          <cell r="F60" t="str">
            <v>7", Single</v>
          </cell>
          <cell r="G60" t="str">
            <v>For Sale</v>
          </cell>
          <cell r="H60" t="str">
            <v>0.95</v>
          </cell>
          <cell r="J60" t="str">
            <v>sleeve cut open on top</v>
          </cell>
          <cell r="K60" t="str">
            <v>Very Good Plus (VG+)</v>
          </cell>
          <cell r="L60" t="str">
            <v>Good Plus (G+)</v>
          </cell>
          <cell r="M60" t="str">
            <v>Singel 7 inch</v>
          </cell>
        </row>
        <row r="61">
          <cell r="A61">
            <v>488</v>
          </cell>
          <cell r="B61" t="str">
            <v>Fat Larry's Band</v>
          </cell>
          <cell r="C61" t="str">
            <v>Zoom</v>
          </cell>
          <cell r="D61" t="str">
            <v>WMOT Records</v>
          </cell>
          <cell r="E61">
            <v>101698</v>
          </cell>
          <cell r="F61" t="str">
            <v>7", Single</v>
          </cell>
          <cell r="G61" t="str">
            <v>For Sale</v>
          </cell>
          <cell r="H61" t="str">
            <v>0.95</v>
          </cell>
          <cell r="J61" t="str">
            <v>sleeve cut open on top</v>
          </cell>
          <cell r="K61" t="str">
            <v>Very Good Plus (VG+)</v>
          </cell>
          <cell r="L61" t="str">
            <v>Good Plus (G+)</v>
          </cell>
          <cell r="M61" t="str">
            <v>Singel 7 inch</v>
          </cell>
        </row>
        <row r="62">
          <cell r="A62">
            <v>495</v>
          </cell>
          <cell r="B62" t="str">
            <v>Fine Young Cannibals</v>
          </cell>
          <cell r="C62" t="str">
            <v>I'm Not The Man I Used To Be</v>
          </cell>
          <cell r="D62" t="str">
            <v>London Records, London Records</v>
          </cell>
          <cell r="E62" t="str">
            <v>886 794-7, LON 244</v>
          </cell>
          <cell r="F62" t="str">
            <v>7", Single</v>
          </cell>
          <cell r="G62" t="str">
            <v>For Sale</v>
          </cell>
          <cell r="H62" t="str">
            <v>1.25</v>
          </cell>
          <cell r="J62" t="str">
            <v>sleeve cut open on top</v>
          </cell>
          <cell r="K62" t="str">
            <v>Very Good Plus (VG+)</v>
          </cell>
          <cell r="L62" t="str">
            <v>Good Plus (G+)</v>
          </cell>
          <cell r="M62" t="str">
            <v>Singel 7 inch</v>
          </cell>
        </row>
        <row r="63">
          <cell r="A63">
            <v>498</v>
          </cell>
          <cell r="B63" t="str">
            <v>Tim Finn</v>
          </cell>
          <cell r="C63" t="str">
            <v>Through The Years</v>
          </cell>
          <cell r="D63" t="str">
            <v>Epic</v>
          </cell>
          <cell r="E63" t="str">
            <v>EPCA 4203</v>
          </cell>
          <cell r="F63" t="str">
            <v>7", Single</v>
          </cell>
          <cell r="G63" t="str">
            <v>For Sale</v>
          </cell>
          <cell r="H63" t="str">
            <v>1.95</v>
          </cell>
          <cell r="J63" t="str">
            <v>sleeve cut open on top</v>
          </cell>
          <cell r="K63" t="str">
            <v>Very Good Plus (VG+)</v>
          </cell>
          <cell r="L63" t="str">
            <v>Good Plus (G+)</v>
          </cell>
          <cell r="M63" t="str">
            <v>Singel 7 inch</v>
          </cell>
        </row>
        <row r="64">
          <cell r="A64">
            <v>503</v>
          </cell>
          <cell r="B64" t="str">
            <v>Flash &amp; The Pan</v>
          </cell>
          <cell r="C64" t="str">
            <v>Ayla</v>
          </cell>
          <cell r="D64" t="str">
            <v>Epic, Albert Productions</v>
          </cell>
          <cell r="E64" t="str">
            <v>EPC 651120 7</v>
          </cell>
          <cell r="F64" t="str">
            <v>7", Single</v>
          </cell>
          <cell r="G64" t="str">
            <v>For Sale</v>
          </cell>
          <cell r="H64" t="str">
            <v>1.75</v>
          </cell>
          <cell r="J64" t="str">
            <v>sleeve cut open on top</v>
          </cell>
          <cell r="K64" t="str">
            <v>Very Good Plus (VG+)</v>
          </cell>
          <cell r="L64" t="str">
            <v>Good Plus (G+)</v>
          </cell>
          <cell r="M64" t="str">
            <v>Singel 7 inch</v>
          </cell>
        </row>
        <row r="65">
          <cell r="A65">
            <v>512</v>
          </cell>
          <cell r="B65" t="str">
            <v>Steve Forbert</v>
          </cell>
          <cell r="C65" t="str">
            <v>Schoolgirl</v>
          </cell>
          <cell r="D65" t="str">
            <v>Epic</v>
          </cell>
          <cell r="E65" t="str">
            <v>EPC 9382</v>
          </cell>
          <cell r="F65" t="str">
            <v>7", Single</v>
          </cell>
          <cell r="G65" t="str">
            <v>For Sale</v>
          </cell>
          <cell r="H65" t="str">
            <v>1.25</v>
          </cell>
          <cell r="J65" t="str">
            <v>sleeve cut open on top</v>
          </cell>
          <cell r="K65" t="str">
            <v>Very Good Plus (VG+)</v>
          </cell>
          <cell r="L65" t="str">
            <v>Good Plus (G+)</v>
          </cell>
          <cell r="M65" t="str">
            <v>Singel 7 inch</v>
          </cell>
        </row>
        <row r="66">
          <cell r="A66">
            <v>514</v>
          </cell>
          <cell r="B66" t="str">
            <v>Julia Fordham</v>
          </cell>
          <cell r="C66" t="str">
            <v>Happy Ever After</v>
          </cell>
          <cell r="D66" t="str">
            <v>Virgin, Circa</v>
          </cell>
          <cell r="E66" t="str">
            <v>111 607-100, 111 607</v>
          </cell>
          <cell r="F66" t="str">
            <v>7"</v>
          </cell>
          <cell r="G66" t="str">
            <v>For Sale</v>
          </cell>
          <cell r="H66" t="str">
            <v>1.25</v>
          </cell>
          <cell r="J66" t="str">
            <v>ringwear</v>
          </cell>
          <cell r="K66" t="str">
            <v>Very Good Plus (VG+)</v>
          </cell>
          <cell r="L66" t="str">
            <v>Very Good (VG)</v>
          </cell>
          <cell r="M66" t="str">
            <v>Singel 7 inch</v>
          </cell>
        </row>
        <row r="67">
          <cell r="A67">
            <v>518</v>
          </cell>
          <cell r="B67" t="str">
            <v>Fredericks Goldman Jones</v>
          </cell>
          <cell r="C67" t="str">
            <v>Nuit</v>
          </cell>
          <cell r="D67" t="str">
            <v>CBS</v>
          </cell>
          <cell r="E67" t="str">
            <v>656515 7</v>
          </cell>
          <cell r="F67" t="str">
            <v>7", Single</v>
          </cell>
          <cell r="G67" t="str">
            <v>For Sale</v>
          </cell>
          <cell r="H67" t="str">
            <v>0.95</v>
          </cell>
          <cell r="J67" t="str">
            <v>sleeve cut open on top</v>
          </cell>
          <cell r="K67" t="str">
            <v>Very Good Plus (VG+)</v>
          </cell>
          <cell r="L67" t="str">
            <v>Good Plus (G+)</v>
          </cell>
          <cell r="M67" t="str">
            <v>Singel 7 inch</v>
          </cell>
        </row>
        <row r="68">
          <cell r="A68">
            <v>528</v>
          </cell>
          <cell r="B68" t="str">
            <v>Go-Go's</v>
          </cell>
          <cell r="C68" t="str">
            <v>Our Lips Are Sealed</v>
          </cell>
          <cell r="D68" t="str">
            <v>Illegal Records (2)</v>
          </cell>
          <cell r="E68" t="str">
            <v>ILSA 1578</v>
          </cell>
          <cell r="F68" t="str">
            <v>7", Single</v>
          </cell>
          <cell r="G68" t="str">
            <v>For Sale</v>
          </cell>
          <cell r="H68" t="str">
            <v>1.75</v>
          </cell>
          <cell r="J68" t="str">
            <v>sleeve cut open on top</v>
          </cell>
          <cell r="K68" t="str">
            <v>Very Good Plus (VG+)</v>
          </cell>
          <cell r="L68" t="str">
            <v>Good Plus (G+)</v>
          </cell>
          <cell r="M68" t="str">
            <v>Singel 7 Inch</v>
          </cell>
        </row>
        <row r="69">
          <cell r="A69">
            <v>536</v>
          </cell>
          <cell r="B69" t="str">
            <v>Jesus Loves You</v>
          </cell>
          <cell r="C69" t="str">
            <v>Generations Of Love</v>
          </cell>
          <cell r="D69" t="str">
            <v>Virgin, Virgin</v>
          </cell>
          <cell r="E69" t="str">
            <v>114 284, prot 10</v>
          </cell>
          <cell r="F69" t="str">
            <v>7", Single, gre</v>
          </cell>
          <cell r="G69" t="str">
            <v>For Sale</v>
          </cell>
          <cell r="H69" t="str">
            <v>1.5</v>
          </cell>
          <cell r="J69" t="str">
            <v>sleeve cut open on top</v>
          </cell>
          <cell r="K69" t="str">
            <v>Very Good Plus (VG+)</v>
          </cell>
          <cell r="L69" t="str">
            <v>Good Plus (G+)</v>
          </cell>
          <cell r="M69" t="str">
            <v>Singel 7 inch</v>
          </cell>
        </row>
        <row r="70">
          <cell r="A70">
            <v>559</v>
          </cell>
          <cell r="B70" t="str">
            <v>Clive Griffin</v>
          </cell>
          <cell r="C70" t="str">
            <v>Be There</v>
          </cell>
          <cell r="D70" t="str">
            <v>Mercury</v>
          </cell>
          <cell r="E70" t="str">
            <v>872 414-7</v>
          </cell>
          <cell r="F70" t="str">
            <v>7", Single</v>
          </cell>
          <cell r="G70" t="str">
            <v>For Sale</v>
          </cell>
          <cell r="H70" t="str">
            <v>0.95</v>
          </cell>
          <cell r="J70" t="str">
            <v>sleeve cut open on top</v>
          </cell>
          <cell r="K70" t="str">
            <v>Very Good Plus (VG+)</v>
          </cell>
          <cell r="L70" t="str">
            <v>Good Plus (G+)</v>
          </cell>
          <cell r="M70" t="str">
            <v>Singel 7 Inch</v>
          </cell>
        </row>
        <row r="71">
          <cell r="A71">
            <v>560</v>
          </cell>
          <cell r="B71" t="str">
            <v>Rob Grill</v>
          </cell>
          <cell r="C71" t="str">
            <v>Rock Sugar</v>
          </cell>
          <cell r="D71" t="str">
            <v>Mercury</v>
          </cell>
          <cell r="E71" t="str">
            <v>6167 836</v>
          </cell>
          <cell r="F71" t="str">
            <v>7", Single</v>
          </cell>
          <cell r="G71" t="str">
            <v>For Sale</v>
          </cell>
          <cell r="H71" t="str">
            <v>1.25</v>
          </cell>
          <cell r="J71" t="str">
            <v>ringwear</v>
          </cell>
          <cell r="K71" t="str">
            <v>Very Good Plus (VG+)</v>
          </cell>
          <cell r="L71" t="str">
            <v>Very Good Plus (VG+)</v>
          </cell>
          <cell r="M71" t="str">
            <v>Singel 7 Inch</v>
          </cell>
        </row>
        <row r="72">
          <cell r="A72">
            <v>595</v>
          </cell>
          <cell r="B72" t="str">
            <v>I Spy (3)</v>
          </cell>
          <cell r="C72" t="str">
            <v>The International Feel</v>
          </cell>
          <cell r="D72" t="str">
            <v>Dureco Benelux</v>
          </cell>
          <cell r="E72">
            <v>5308</v>
          </cell>
          <cell r="F72" t="str">
            <v>7", Single</v>
          </cell>
          <cell r="G72" t="str">
            <v>For Sale</v>
          </cell>
          <cell r="H72" t="str">
            <v>1.25</v>
          </cell>
          <cell r="J72" t="str">
            <v>ringwear</v>
          </cell>
          <cell r="K72" t="str">
            <v>Very Good Plus (VG+)</v>
          </cell>
          <cell r="L72" t="str">
            <v>Very Good (VG)</v>
          </cell>
          <cell r="M72" t="str">
            <v>Singel 7 inch</v>
          </cell>
        </row>
        <row r="73">
          <cell r="A73">
            <v>602</v>
          </cell>
          <cell r="B73" t="str">
            <v>The Icicle Works</v>
          </cell>
          <cell r="C73" t="str">
            <v>Love Is A Wonderful Colour</v>
          </cell>
          <cell r="D73" t="str">
            <v>Virgin, Beggars Banquet, Virgin, Beggars Banquet</v>
          </cell>
          <cell r="E73" t="str">
            <v>106 190, 106 190-100</v>
          </cell>
          <cell r="F73" t="str">
            <v>7", Single</v>
          </cell>
          <cell r="G73" t="str">
            <v>For Sale</v>
          </cell>
          <cell r="H73" t="str">
            <v>1.75</v>
          </cell>
          <cell r="J73" t="str">
            <v>ringwear</v>
          </cell>
          <cell r="K73" t="str">
            <v>Very Good Plus (VG+)</v>
          </cell>
          <cell r="L73" t="str">
            <v>Very Good (VG)</v>
          </cell>
          <cell r="M73" t="str">
            <v>Singel 7 inch</v>
          </cell>
        </row>
        <row r="74">
          <cell r="A74">
            <v>615</v>
          </cell>
          <cell r="B74" t="str">
            <v>Imagination</v>
          </cell>
          <cell r="C74" t="str">
            <v>Instinctual</v>
          </cell>
          <cell r="D74" t="str">
            <v>RCA</v>
          </cell>
          <cell r="E74" t="str">
            <v>PB 41697</v>
          </cell>
          <cell r="F74" t="str">
            <v>7", Single</v>
          </cell>
          <cell r="G74" t="str">
            <v>For Sale</v>
          </cell>
          <cell r="H74" t="str">
            <v>0.95</v>
          </cell>
          <cell r="J74" t="str">
            <v>ringwear</v>
          </cell>
          <cell r="K74" t="str">
            <v>Very Good Plus (VG+)</v>
          </cell>
          <cell r="L74" t="str">
            <v>Very Good (VG)</v>
          </cell>
          <cell r="M74" t="str">
            <v>Singel 7 inch</v>
          </cell>
        </row>
        <row r="75">
          <cell r="A75">
            <v>623</v>
          </cell>
          <cell r="B75" t="str">
            <v>Inner City</v>
          </cell>
          <cell r="C75" t="str">
            <v>Ain't Nobody Better</v>
          </cell>
          <cell r="D75" t="str">
            <v>10 Records, 10 Records</v>
          </cell>
          <cell r="E75" t="str">
            <v>112 234, 112 234-100</v>
          </cell>
          <cell r="F75" t="str">
            <v>7", Single</v>
          </cell>
          <cell r="G75" t="str">
            <v>For Sale</v>
          </cell>
          <cell r="H75" t="str">
            <v>0.95</v>
          </cell>
          <cell r="J75" t="str">
            <v>ringwear</v>
          </cell>
          <cell r="K75" t="str">
            <v>Very Good Plus (VG+)</v>
          </cell>
          <cell r="L75" t="str">
            <v>Very Good (VG)</v>
          </cell>
          <cell r="M75" t="str">
            <v>Singel 7 inch</v>
          </cell>
        </row>
        <row r="76">
          <cell r="A76">
            <v>630</v>
          </cell>
          <cell r="B76" t="str">
            <v>Freddie Jackson</v>
          </cell>
          <cell r="C76" t="str">
            <v>Rock Me Tonight (For Old Times Sake)</v>
          </cell>
          <cell r="D76" t="str">
            <v>Capitol Records</v>
          </cell>
          <cell r="E76" t="str">
            <v>1A 006-20 0645 7</v>
          </cell>
          <cell r="F76" t="str">
            <v>7", Single</v>
          </cell>
          <cell r="G76" t="str">
            <v>For Sale</v>
          </cell>
          <cell r="H76" t="str">
            <v>1.25</v>
          </cell>
          <cell r="J76" t="str">
            <v>ringwear</v>
          </cell>
          <cell r="K76" t="str">
            <v>Very Good Plus (VG+)</v>
          </cell>
          <cell r="L76" t="str">
            <v>Very Good (VG)</v>
          </cell>
          <cell r="M76" t="str">
            <v>Singel 7 inch</v>
          </cell>
        </row>
        <row r="77">
          <cell r="A77">
            <v>631</v>
          </cell>
          <cell r="B77" t="str">
            <v>Janet Jackson</v>
          </cell>
          <cell r="C77" t="str">
            <v>What Have You Done For Me Lately</v>
          </cell>
          <cell r="D77" t="str">
            <v>A&amp;M Records</v>
          </cell>
          <cell r="E77" t="str">
            <v>390 079-7</v>
          </cell>
          <cell r="F77" t="str">
            <v>7", Single</v>
          </cell>
          <cell r="G77" t="str">
            <v>For Sale</v>
          </cell>
          <cell r="H77" t="str">
            <v>2.5</v>
          </cell>
          <cell r="J77" t="str">
            <v>price tag on sleeve</v>
          </cell>
          <cell r="K77" t="str">
            <v>Very Good Plus (VG+)</v>
          </cell>
          <cell r="L77" t="str">
            <v>Very Good (VG)</v>
          </cell>
          <cell r="M77" t="str">
            <v>Singel 7 inch</v>
          </cell>
        </row>
        <row r="78">
          <cell r="A78">
            <v>634</v>
          </cell>
          <cell r="B78" t="str">
            <v>Jermaine Jackson</v>
          </cell>
          <cell r="C78" t="str">
            <v>Let's Get Serious</v>
          </cell>
          <cell r="D78" t="str">
            <v>Motown</v>
          </cell>
          <cell r="E78" t="str">
            <v>1A 006-63784</v>
          </cell>
          <cell r="F78" t="str">
            <v>7", Single</v>
          </cell>
          <cell r="G78" t="str">
            <v>For Sale</v>
          </cell>
          <cell r="H78" t="str">
            <v>2.95</v>
          </cell>
          <cell r="J78" t="str">
            <v>ringwear</v>
          </cell>
          <cell r="K78" t="str">
            <v>Very Good Plus (VG+)</v>
          </cell>
          <cell r="L78" t="str">
            <v>Very Good (VG)</v>
          </cell>
          <cell r="M78" t="str">
            <v>Singel 7 inch</v>
          </cell>
        </row>
        <row r="79">
          <cell r="A79">
            <v>637</v>
          </cell>
          <cell r="B79" t="str">
            <v>Freddie James</v>
          </cell>
          <cell r="C79" t="str">
            <v>Get Up And Boogie</v>
          </cell>
          <cell r="D79" t="str">
            <v>Warner Bros. Records</v>
          </cell>
          <cell r="E79" t="str">
            <v>WB 17478</v>
          </cell>
          <cell r="F79" t="str">
            <v>7", Single</v>
          </cell>
          <cell r="G79" t="str">
            <v>For Sale</v>
          </cell>
          <cell r="H79" t="str">
            <v>3.25</v>
          </cell>
          <cell r="J79" t="str">
            <v>ringwear</v>
          </cell>
          <cell r="K79" t="str">
            <v>Very Good Plus (VG+)</v>
          </cell>
          <cell r="L79" t="str">
            <v>Very Good (VG)</v>
          </cell>
          <cell r="M79" t="str">
            <v>Singel 7 inch</v>
          </cell>
        </row>
        <row r="80">
          <cell r="A80">
            <v>653</v>
          </cell>
          <cell r="B80" t="str">
            <v>The Juniors (8)</v>
          </cell>
          <cell r="C80" t="str">
            <v>Hold On</v>
          </cell>
          <cell r="D80" t="str">
            <v>Mega Records</v>
          </cell>
          <cell r="E80" t="str">
            <v>MRCS 2208</v>
          </cell>
          <cell r="F80" t="str">
            <v>7", Single</v>
          </cell>
          <cell r="G80" t="str">
            <v>For Sale</v>
          </cell>
          <cell r="H80" t="str">
            <v>0.95</v>
          </cell>
          <cell r="J80" t="str">
            <v>ringwear</v>
          </cell>
          <cell r="K80" t="str">
            <v>Very Good Plus (VG+)</v>
          </cell>
          <cell r="L80" t="str">
            <v>Very Good (VG)</v>
          </cell>
          <cell r="M80" t="str">
            <v>Singel 7 inch</v>
          </cell>
        </row>
        <row r="81">
          <cell r="A81">
            <v>657</v>
          </cell>
          <cell r="B81" t="str">
            <v>Kamahl</v>
          </cell>
          <cell r="C81" t="str">
            <v>The Elephant Song / A Daisy A Day</v>
          </cell>
          <cell r="D81" t="str">
            <v>Philips</v>
          </cell>
          <cell r="E81" t="str">
            <v>6037 058</v>
          </cell>
          <cell r="F81" t="str">
            <v>7", Single</v>
          </cell>
          <cell r="G81" t="str">
            <v>For Sale</v>
          </cell>
          <cell r="H81" t="str">
            <v>1.95</v>
          </cell>
          <cell r="J81" t="str">
            <v>ringwear</v>
          </cell>
          <cell r="K81" t="str">
            <v>Very Good Plus (VG+)</v>
          </cell>
          <cell r="L81" t="str">
            <v>Very Good (VG)</v>
          </cell>
          <cell r="M81" t="str">
            <v>Singel 7 inch</v>
          </cell>
        </row>
        <row r="82">
          <cell r="A82">
            <v>668</v>
          </cell>
          <cell r="B82" t="str">
            <v>Andy Kim</v>
          </cell>
          <cell r="C82" t="str">
            <v>So Good Together</v>
          </cell>
          <cell r="D82" t="str">
            <v>Dot Records</v>
          </cell>
          <cell r="E82" t="str">
            <v>D 133</v>
          </cell>
          <cell r="F82" t="str">
            <v>7"</v>
          </cell>
          <cell r="G82" t="str">
            <v>For Sale</v>
          </cell>
          <cell r="H82" t="str">
            <v>0.95</v>
          </cell>
          <cell r="J82" t="str">
            <v>ringwear</v>
          </cell>
          <cell r="K82" t="str">
            <v>Very Good Plus (VG+)</v>
          </cell>
          <cell r="L82" t="str">
            <v>Very Good (VG)</v>
          </cell>
          <cell r="M82" t="str">
            <v>Singel 7 inch</v>
          </cell>
        </row>
        <row r="83">
          <cell r="A83">
            <v>684</v>
          </cell>
          <cell r="B83" t="str">
            <v>Eartha Kitt</v>
          </cell>
          <cell r="C83" t="str">
            <v>Where Is My Man</v>
          </cell>
          <cell r="D83" t="str">
            <v>High Fashion Music, Dureco Benelux</v>
          </cell>
          <cell r="E83" t="str">
            <v>4826, 48.26</v>
          </cell>
          <cell r="F83" t="str">
            <v>7", Single</v>
          </cell>
          <cell r="G83" t="str">
            <v>For Sale</v>
          </cell>
          <cell r="H83" t="str">
            <v>1.75</v>
          </cell>
          <cell r="J83" t="str">
            <v>price tag on sleeve</v>
          </cell>
          <cell r="K83" t="str">
            <v>Very Good Plus (VG+)</v>
          </cell>
          <cell r="L83" t="str">
            <v>Very Good (VG)</v>
          </cell>
          <cell r="M83" t="str">
            <v>Singel 7 inch</v>
          </cell>
        </row>
        <row r="84">
          <cell r="A84">
            <v>688</v>
          </cell>
          <cell r="B84" t="str">
            <v>David Knopfler</v>
          </cell>
          <cell r="C84" t="str">
            <v>Soul Kissing</v>
          </cell>
          <cell r="D84" t="str">
            <v>Peach River Records</v>
          </cell>
          <cell r="E84" t="str">
            <v>BBPR7</v>
          </cell>
          <cell r="F84" t="str">
            <v>7", Single</v>
          </cell>
          <cell r="G84" t="str">
            <v>For Sale</v>
          </cell>
          <cell r="H84" t="str">
            <v>0.95</v>
          </cell>
          <cell r="J84" t="str">
            <v>ringwear</v>
          </cell>
          <cell r="K84" t="str">
            <v>Very Good Plus (VG+)</v>
          </cell>
          <cell r="L84" t="str">
            <v>Very Good (VG)</v>
          </cell>
          <cell r="M84" t="str">
            <v>Singel 7 inch</v>
          </cell>
        </row>
        <row r="85">
          <cell r="A85">
            <v>691</v>
          </cell>
          <cell r="B85" t="str">
            <v>Kraze</v>
          </cell>
          <cell r="C85" t="str">
            <v>The Party</v>
          </cell>
          <cell r="D85" t="str">
            <v>Torso, Torso</v>
          </cell>
          <cell r="E85" t="str">
            <v>TORSO 70081, 70081</v>
          </cell>
          <cell r="F85" t="str">
            <v>7", Single</v>
          </cell>
          <cell r="G85" t="str">
            <v>For Sale</v>
          </cell>
          <cell r="H85" t="str">
            <v>2.5</v>
          </cell>
          <cell r="J85" t="str">
            <v>sleeve cut open on top</v>
          </cell>
          <cell r="K85" t="str">
            <v>Very Good Plus (VG+)</v>
          </cell>
          <cell r="L85" t="str">
            <v>Good (G)</v>
          </cell>
          <cell r="M85" t="str">
            <v>Singel 7 inch</v>
          </cell>
        </row>
        <row r="86">
          <cell r="A86">
            <v>693</v>
          </cell>
          <cell r="B86" t="str">
            <v>Lady Butterfly</v>
          </cell>
          <cell r="C86" t="str">
            <v>Mister Man</v>
          </cell>
          <cell r="D86" t="str">
            <v>Lark</v>
          </cell>
          <cell r="E86" t="str">
            <v>INS 9525</v>
          </cell>
          <cell r="F86" t="str">
            <v>7", Single</v>
          </cell>
          <cell r="G86" t="str">
            <v>For Sale</v>
          </cell>
          <cell r="H86" t="str">
            <v>5.95</v>
          </cell>
          <cell r="J86" t="str">
            <v>ringwear</v>
          </cell>
          <cell r="K86" t="str">
            <v>Very Good Plus (VG+)</v>
          </cell>
          <cell r="L86" t="str">
            <v>Very Good (VG)</v>
          </cell>
          <cell r="M86" t="str">
            <v>Singel 7 inch</v>
          </cell>
        </row>
        <row r="87">
          <cell r="A87">
            <v>700</v>
          </cell>
          <cell r="B87" t="str">
            <v>Cyndi Lauper</v>
          </cell>
          <cell r="C87" t="str">
            <v>Girls Just Want To Have Fun</v>
          </cell>
          <cell r="D87" t="str">
            <v>Portrait</v>
          </cell>
          <cell r="E87" t="str">
            <v>A 3943</v>
          </cell>
          <cell r="F87" t="str">
            <v>7", Single, Blu</v>
          </cell>
          <cell r="G87" t="str">
            <v>For Sale</v>
          </cell>
          <cell r="H87" t="str">
            <v>2.25</v>
          </cell>
          <cell r="J87" t="str">
            <v>price tag on sleeve</v>
          </cell>
          <cell r="K87" t="str">
            <v>Very Good Plus (VG+)</v>
          </cell>
          <cell r="L87" t="str">
            <v>Very Good Plus (VG+)</v>
          </cell>
          <cell r="M87" t="str">
            <v>Singel 7 inch</v>
          </cell>
        </row>
        <row r="88">
          <cell r="A88">
            <v>701</v>
          </cell>
          <cell r="B88" t="str">
            <v>Cyndi Lauper</v>
          </cell>
          <cell r="C88" t="str">
            <v>She Bop</v>
          </cell>
          <cell r="D88" t="str">
            <v>Portrait</v>
          </cell>
          <cell r="E88" t="str">
            <v>37-04516</v>
          </cell>
          <cell r="F88" t="str">
            <v>7", Single</v>
          </cell>
          <cell r="G88" t="str">
            <v>For Sale</v>
          </cell>
          <cell r="H88" t="str">
            <v>3.5</v>
          </cell>
          <cell r="J88" t="str">
            <v>sleeve cut open on top</v>
          </cell>
          <cell r="K88" t="str">
            <v>Very Good Plus (VG+)</v>
          </cell>
          <cell r="L88" t="str">
            <v>Good Plus (G+)</v>
          </cell>
          <cell r="M88" t="str">
            <v>Singel 7 inch</v>
          </cell>
        </row>
        <row r="89">
          <cell r="A89">
            <v>707</v>
          </cell>
          <cell r="B89" t="str">
            <v>Huey Lewis &amp; The News</v>
          </cell>
          <cell r="C89" t="str">
            <v>Couple Days Off</v>
          </cell>
          <cell r="D89" t="str">
            <v>EMI USA</v>
          </cell>
          <cell r="E89" t="str">
            <v>06 2043087</v>
          </cell>
          <cell r="F89" t="str">
            <v>7", Single</v>
          </cell>
          <cell r="G89" t="str">
            <v>For Sale</v>
          </cell>
          <cell r="H89" t="str">
            <v>7.95</v>
          </cell>
          <cell r="J89" t="str">
            <v>sleeve cut open on top</v>
          </cell>
          <cell r="K89" t="str">
            <v>Very Good Plus (VG+)</v>
          </cell>
          <cell r="L89" t="str">
            <v>Good Plus (G+)</v>
          </cell>
          <cell r="M89" t="str">
            <v>Singel 7 inch</v>
          </cell>
        </row>
        <row r="90">
          <cell r="A90">
            <v>712</v>
          </cell>
          <cell r="B90" t="str">
            <v>Living In A Box</v>
          </cell>
          <cell r="C90" t="str">
            <v>Blow The House Down</v>
          </cell>
          <cell r="D90" t="str">
            <v>Chrysalis</v>
          </cell>
          <cell r="E90">
            <v>112012</v>
          </cell>
          <cell r="F90" t="str">
            <v>7", Single</v>
          </cell>
          <cell r="G90" t="str">
            <v>For Sale</v>
          </cell>
          <cell r="H90" t="str">
            <v>1.25</v>
          </cell>
          <cell r="J90" t="str">
            <v>ringwear</v>
          </cell>
          <cell r="K90" t="str">
            <v>Very Good Plus (VG+)</v>
          </cell>
          <cell r="L90" t="str">
            <v>Very Good (VG)</v>
          </cell>
          <cell r="M90" t="str">
            <v>Singel 7 inch</v>
          </cell>
        </row>
        <row r="91">
          <cell r="A91">
            <v>715</v>
          </cell>
          <cell r="B91" t="str">
            <v>Johnny Logan</v>
          </cell>
          <cell r="C91" t="str">
            <v>Hold Me Now</v>
          </cell>
          <cell r="D91" t="str">
            <v>Epic</v>
          </cell>
          <cell r="E91" t="str">
            <v>EPC 650893 7</v>
          </cell>
          <cell r="F91" t="str">
            <v>7", Single</v>
          </cell>
          <cell r="G91" t="str">
            <v>For Sale</v>
          </cell>
          <cell r="H91" t="str">
            <v>2.5</v>
          </cell>
          <cell r="J91" t="str">
            <v>sleeve cut open on top</v>
          </cell>
          <cell r="K91" t="str">
            <v>Very Good Plus (VG+)</v>
          </cell>
          <cell r="L91" t="str">
            <v>Good Plus (G+)</v>
          </cell>
          <cell r="M91" t="str">
            <v>Singel 7 inch</v>
          </cell>
        </row>
        <row r="92">
          <cell r="A92">
            <v>724</v>
          </cell>
          <cell r="B92" t="str">
            <v>L.T.D.</v>
          </cell>
          <cell r="C92" t="str">
            <v>Shine On</v>
          </cell>
          <cell r="D92" t="str">
            <v>A&amp;M Records</v>
          </cell>
          <cell r="E92" t="str">
            <v>AMS 9014</v>
          </cell>
          <cell r="F92" t="str">
            <v>7"</v>
          </cell>
          <cell r="G92" t="str">
            <v>For Sale</v>
          </cell>
          <cell r="H92" t="str">
            <v>1.25</v>
          </cell>
          <cell r="J92" t="str">
            <v>sleeve cut open on top</v>
          </cell>
          <cell r="K92" t="str">
            <v>Very Good Plus (VG+)</v>
          </cell>
          <cell r="L92" t="str">
            <v>Not Graded</v>
          </cell>
          <cell r="M92" t="str">
            <v>Singel 7 inch</v>
          </cell>
        </row>
        <row r="93">
          <cell r="A93">
            <v>730</v>
          </cell>
          <cell r="B93" t="str">
            <v>Maggie's Dream</v>
          </cell>
          <cell r="C93" t="str">
            <v>Love &amp; Tears</v>
          </cell>
          <cell r="D93" t="str">
            <v>Capitol Records</v>
          </cell>
          <cell r="E93" t="str">
            <v>016 20 4214 7</v>
          </cell>
          <cell r="F93" t="str">
            <v>7"</v>
          </cell>
          <cell r="G93" t="str">
            <v>For Sale</v>
          </cell>
          <cell r="H93" t="str">
            <v>0.95</v>
          </cell>
          <cell r="J93" t="str">
            <v>sleeve cut open on top</v>
          </cell>
          <cell r="K93" t="str">
            <v>Very Good Plus (VG+)</v>
          </cell>
          <cell r="L93" t="str">
            <v>Good Plus (G+)</v>
          </cell>
          <cell r="M93" t="str">
            <v>Singel 7 inch</v>
          </cell>
        </row>
        <row r="94">
          <cell r="A94">
            <v>767</v>
          </cell>
          <cell r="B94" t="str">
            <v>Elli Medeiros</v>
          </cell>
          <cell r="C94" t="str">
            <v>A Bailar Calypso</v>
          </cell>
          <cell r="D94" t="str">
            <v>Barclay</v>
          </cell>
          <cell r="E94" t="str">
            <v>885 578-7</v>
          </cell>
          <cell r="F94" t="str">
            <v>7", Single</v>
          </cell>
          <cell r="G94" t="str">
            <v>For Sale</v>
          </cell>
          <cell r="H94" t="str">
            <v>1.25</v>
          </cell>
          <cell r="J94" t="str">
            <v>sleeve cut open on top</v>
          </cell>
          <cell r="K94" t="str">
            <v>Very Good Plus (VG+)</v>
          </cell>
          <cell r="L94" t="str">
            <v>Good Plus (G+)</v>
          </cell>
          <cell r="M94" t="str">
            <v>Singel 7 inch</v>
          </cell>
        </row>
        <row r="95">
          <cell r="A95">
            <v>773</v>
          </cell>
          <cell r="B95" t="str">
            <v>Miami Sound Machine</v>
          </cell>
          <cell r="C95" t="str">
            <v>Falling In Love (Uh-Oh) (Remix)</v>
          </cell>
          <cell r="D95" t="str">
            <v>Epic, Epic</v>
          </cell>
          <cell r="E95" t="str">
            <v>EPCA 7257, A 7257</v>
          </cell>
          <cell r="F95" t="str">
            <v>7", Single</v>
          </cell>
          <cell r="G95" t="str">
            <v>For Sale</v>
          </cell>
          <cell r="H95" t="str">
            <v>2.5</v>
          </cell>
          <cell r="J95" t="str">
            <v>sleeve cut open on top</v>
          </cell>
          <cell r="K95" t="str">
            <v>Very Good Plus (VG+)</v>
          </cell>
          <cell r="L95" t="str">
            <v>Good Plus (G+)</v>
          </cell>
          <cell r="M95" t="str">
            <v>Singel 7 inch</v>
          </cell>
        </row>
        <row r="96">
          <cell r="A96">
            <v>774</v>
          </cell>
          <cell r="B96" t="str">
            <v>Miami Sound Machine</v>
          </cell>
          <cell r="C96" t="str">
            <v>Words Get In The Way</v>
          </cell>
          <cell r="D96" t="str">
            <v>Epic, Epic</v>
          </cell>
          <cell r="E96" t="str">
            <v>EPC 650079 7, 650079 7</v>
          </cell>
          <cell r="F96" t="str">
            <v>7", Single</v>
          </cell>
          <cell r="G96" t="str">
            <v>For Sale</v>
          </cell>
          <cell r="H96" t="str">
            <v>1.95</v>
          </cell>
          <cell r="J96" t="str">
            <v>sleeve cut open on top</v>
          </cell>
          <cell r="K96" t="str">
            <v>Very Good Plus (VG+)</v>
          </cell>
          <cell r="L96" t="str">
            <v>Good Plus (G+)</v>
          </cell>
          <cell r="M96" t="str">
            <v>Singel 7 inch</v>
          </cell>
        </row>
        <row r="97">
          <cell r="A97">
            <v>782</v>
          </cell>
          <cell r="B97" t="str">
            <v>Mietta</v>
          </cell>
          <cell r="C97" t="str">
            <v>Vattene Amore</v>
          </cell>
          <cell r="D97" t="str">
            <v>CNR Records, CNR Records</v>
          </cell>
          <cell r="E97" t="str">
            <v>145 670-7, 145670-7</v>
          </cell>
          <cell r="F97" t="str">
            <v>7", Single</v>
          </cell>
          <cell r="G97" t="str">
            <v>For Sale</v>
          </cell>
          <cell r="H97" t="str">
            <v>1.95</v>
          </cell>
          <cell r="J97" t="str">
            <v>sleeve cut open on top</v>
          </cell>
          <cell r="K97" t="str">
            <v>Very Good Plus (VG+)</v>
          </cell>
          <cell r="L97" t="str">
            <v>Good Plus (G+)</v>
          </cell>
          <cell r="M97" t="str">
            <v>Singel 7 inch</v>
          </cell>
        </row>
        <row r="98">
          <cell r="A98">
            <v>1504</v>
          </cell>
          <cell r="B98" t="str">
            <v>Amii Stewart / Pattie Brooks</v>
          </cell>
          <cell r="C98" t="str">
            <v>Knock On Wood / After Dark</v>
          </cell>
          <cell r="D98" t="str">
            <v>Unidisc</v>
          </cell>
          <cell r="E98" t="str">
            <v>SPEC-1323</v>
          </cell>
          <cell r="F98" t="str">
            <v>12", Red</v>
          </cell>
          <cell r="G98" t="str">
            <v>For Sale</v>
          </cell>
          <cell r="H98" t="str">
            <v>3.95</v>
          </cell>
          <cell r="J98" t="str">
            <v>small sticker on sleeve</v>
          </cell>
          <cell r="K98" t="str">
            <v>Very Good Plus (VG+)</v>
          </cell>
          <cell r="L98" t="str">
            <v>Generic</v>
          </cell>
          <cell r="M98" t="str">
            <v>Maxi Singel</v>
          </cell>
        </row>
        <row r="99">
          <cell r="A99">
            <v>1517</v>
          </cell>
          <cell r="B99" t="str">
            <v>Captain Jack</v>
          </cell>
          <cell r="C99" t="str">
            <v>Soldier Soldier (Remix)</v>
          </cell>
          <cell r="D99" t="str">
            <v>CDL - Cologne Dance Label, EMI Electrola</v>
          </cell>
          <cell r="E99" t="str">
            <v>7243 8 83072 6 0</v>
          </cell>
          <cell r="F99" t="str">
            <v>12", Promo</v>
          </cell>
          <cell r="G99" t="str">
            <v>For Sale</v>
          </cell>
          <cell r="H99" t="str">
            <v>1.95</v>
          </cell>
          <cell r="J99" t="str">
            <v>import cut-out</v>
          </cell>
          <cell r="K99" t="str">
            <v>Very Good Plus (VG+)</v>
          </cell>
          <cell r="L99" t="str">
            <v>Very Good Plus (VG+)</v>
          </cell>
          <cell r="M99" t="str">
            <v>Maxi Singel</v>
          </cell>
        </row>
        <row r="100">
          <cell r="A100">
            <v>1555</v>
          </cell>
          <cell r="B100" t="str">
            <v>Heavy D. &amp; The Boyz</v>
          </cell>
          <cell r="C100" t="str">
            <v>Now That We Found Love</v>
          </cell>
          <cell r="D100" t="str">
            <v>MCA Records, Uptown Records</v>
          </cell>
          <cell r="E100" t="str">
            <v>MCA12-54088, MCA12 54088</v>
          </cell>
          <cell r="F100" t="str">
            <v>12", Single</v>
          </cell>
          <cell r="G100" t="str">
            <v>For Sale</v>
          </cell>
          <cell r="H100" t="str">
            <v>2.95</v>
          </cell>
          <cell r="J100" t="str">
            <v>sticker on sleeve</v>
          </cell>
          <cell r="K100" t="str">
            <v>Very Good (VG)</v>
          </cell>
          <cell r="L100" t="str">
            <v>Good (G)</v>
          </cell>
          <cell r="M100" t="str">
            <v>Maxi Singel</v>
          </cell>
        </row>
        <row r="101">
          <cell r="A101">
            <v>1559</v>
          </cell>
          <cell r="B101" t="str">
            <v>J.C. Barreto</v>
          </cell>
          <cell r="C101" t="str">
            <v>Dr. Love / Señorita / Taxman</v>
          </cell>
          <cell r="D101" t="str">
            <v>Polydor</v>
          </cell>
          <cell r="E101" t="str">
            <v>2141 404</v>
          </cell>
          <cell r="F101" t="str">
            <v>12", EP, Maxi</v>
          </cell>
          <cell r="G101" t="str">
            <v>For Sale</v>
          </cell>
          <cell r="H101" t="str">
            <v>4.95</v>
          </cell>
          <cell r="J101" t="str">
            <v>small sticker on sleeve</v>
          </cell>
          <cell r="K101" t="str">
            <v>Very Good Plus (VG+)</v>
          </cell>
          <cell r="L101" t="str">
            <v>Good (G)</v>
          </cell>
          <cell r="M101" t="str">
            <v>Maxi Singel</v>
          </cell>
        </row>
        <row r="102">
          <cell r="A102">
            <v>1560</v>
          </cell>
          <cell r="B102" t="str">
            <v>Jamestown Featuring Jocelyn Brown</v>
          </cell>
          <cell r="C102" t="str">
            <v>She Got Soul</v>
          </cell>
          <cell r="D102" t="str">
            <v>A&amp;M PM, A&amp;M PM, A&amp;M Records, A&amp;M Records</v>
          </cell>
          <cell r="E102" t="str">
            <v>AMY 819, 390 819-1</v>
          </cell>
          <cell r="F102" t="str">
            <v>12"</v>
          </cell>
          <cell r="G102" t="str">
            <v>For Sale</v>
          </cell>
          <cell r="H102" t="str">
            <v>1.95</v>
          </cell>
          <cell r="J102" t="str">
            <v>written on sleeve</v>
          </cell>
          <cell r="K102" t="str">
            <v>Very Good Plus (VG+)</v>
          </cell>
          <cell r="L102" t="str">
            <v>Good (G)</v>
          </cell>
          <cell r="M102" t="str">
            <v>Maxi Singel</v>
          </cell>
        </row>
        <row r="103">
          <cell r="A103">
            <v>1594</v>
          </cell>
          <cell r="B103" t="str">
            <v>Lonnie Gordon</v>
          </cell>
          <cell r="C103" t="str">
            <v>Happenin' All Over Again (The Remix)</v>
          </cell>
          <cell r="D103" t="str">
            <v>Supreme Records (3)</v>
          </cell>
          <cell r="E103" t="str">
            <v>SUPETX 159</v>
          </cell>
          <cell r="F103" t="str">
            <v>12"</v>
          </cell>
          <cell r="G103" t="str">
            <v>For Sale</v>
          </cell>
          <cell r="H103" t="str">
            <v>2.95</v>
          </cell>
          <cell r="K103" t="str">
            <v>Very Good Plus (VG+)</v>
          </cell>
          <cell r="L103" t="str">
            <v>Generic</v>
          </cell>
          <cell r="M103" t="str">
            <v>Maxi Singel</v>
          </cell>
        </row>
        <row r="104">
          <cell r="A104">
            <v>1614</v>
          </cell>
          <cell r="B104" t="str">
            <v>NV</v>
          </cell>
          <cell r="C104" t="str">
            <v>It's Alright</v>
          </cell>
          <cell r="D104" t="str">
            <v>Sire</v>
          </cell>
          <cell r="E104" t="str">
            <v>92-0133-0</v>
          </cell>
          <cell r="F104" t="str">
            <v>12", Maxi</v>
          </cell>
          <cell r="G104" t="str">
            <v>For Sale</v>
          </cell>
          <cell r="H104" t="str">
            <v>1.95</v>
          </cell>
          <cell r="J104" t="str">
            <v>small sticker on sleeve</v>
          </cell>
          <cell r="K104" t="str">
            <v>Very Good Plus (VG+)</v>
          </cell>
          <cell r="L104" t="str">
            <v>Very Good (VG)</v>
          </cell>
          <cell r="M104" t="str">
            <v>Maxi Singel</v>
          </cell>
        </row>
        <row r="105">
          <cell r="A105">
            <v>1615</v>
          </cell>
          <cell r="B105" t="str">
            <v>Odyssey (4)</v>
          </cell>
          <cell r="C105" t="str">
            <v>Face To Face</v>
          </cell>
          <cell r="D105" t="str">
            <v>Maxximum Records, Maxximum Records</v>
          </cell>
          <cell r="E105" t="str">
            <v>INT 125.856, 7243 8 78313 6 0</v>
          </cell>
          <cell r="F105" t="str">
            <v>12", Maxi</v>
          </cell>
          <cell r="G105" t="str">
            <v>For Sale</v>
          </cell>
          <cell r="H105" t="str">
            <v>1.95</v>
          </cell>
          <cell r="J105" t="str">
            <v>written on sleeve</v>
          </cell>
          <cell r="K105" t="str">
            <v>Very Good (VG)</v>
          </cell>
          <cell r="L105" t="str">
            <v>Very Good (VG)</v>
          </cell>
          <cell r="M105" t="str">
            <v>Maxi Singel</v>
          </cell>
        </row>
        <row r="106">
          <cell r="A106">
            <v>1630</v>
          </cell>
          <cell r="B106" t="str">
            <v>Reel People Featuring Angela Johnson</v>
          </cell>
          <cell r="C106" t="str">
            <v>Can't Stop</v>
          </cell>
          <cell r="D106" t="str">
            <v>Papa Records</v>
          </cell>
          <cell r="E106" t="str">
            <v>PAPA 014</v>
          </cell>
          <cell r="F106" t="str">
            <v>12"</v>
          </cell>
          <cell r="G106" t="str">
            <v>For Sale</v>
          </cell>
          <cell r="H106" t="str">
            <v>2.95</v>
          </cell>
          <cell r="J106" t="str">
            <v>sticker residue on sleeve</v>
          </cell>
          <cell r="K106" t="str">
            <v>Very Good Plus (VG+)</v>
          </cell>
          <cell r="L106" t="str">
            <v>Very Good Plus (VG+)</v>
          </cell>
          <cell r="M106" t="str">
            <v>Maxi Singel</v>
          </cell>
        </row>
        <row r="107">
          <cell r="A107">
            <v>1633</v>
          </cell>
          <cell r="B107" t="str">
            <v>The Ritchie Family</v>
          </cell>
          <cell r="C107" t="str">
            <v>Give Me A Break</v>
          </cell>
          <cell r="D107" t="str">
            <v>Ariola, Ariola</v>
          </cell>
          <cell r="E107" t="str">
            <v>600.253, 600 253</v>
          </cell>
          <cell r="F107" t="str">
            <v>12"</v>
          </cell>
          <cell r="G107" t="str">
            <v>For Sale</v>
          </cell>
          <cell r="H107" t="str">
            <v>1.95</v>
          </cell>
          <cell r="J107" t="str">
            <v>stickers on sleeve</v>
          </cell>
          <cell r="K107" t="str">
            <v>Very Good Plus (VG+)</v>
          </cell>
          <cell r="L107" t="str">
            <v>Good (G)</v>
          </cell>
          <cell r="M107" t="str">
            <v>Maxi Singel</v>
          </cell>
        </row>
        <row r="108">
          <cell r="A108">
            <v>1642</v>
          </cell>
          <cell r="B108" t="str">
            <v>Santa Esmeralda Starring Jimmy Goings</v>
          </cell>
          <cell r="C108" t="str">
            <v>The House Of The Rising Sun</v>
          </cell>
          <cell r="D108" t="str">
            <v>Philips</v>
          </cell>
          <cell r="E108" t="str">
            <v>9120 285</v>
          </cell>
          <cell r="F108" t="str">
            <v>LP, Album</v>
          </cell>
          <cell r="G108" t="str">
            <v>For Sale</v>
          </cell>
          <cell r="H108" t="str">
            <v>1.95</v>
          </cell>
          <cell r="J108" t="str">
            <v>small sticker on sleeve</v>
          </cell>
          <cell r="K108" t="str">
            <v>Very Good Plus (VG+)</v>
          </cell>
          <cell r="L108" t="str">
            <v>Very Good Plus (VG+)</v>
          </cell>
          <cell r="M108" t="str">
            <v>Maxi Singel</v>
          </cell>
        </row>
        <row r="109">
          <cell r="A109">
            <v>1645</v>
          </cell>
          <cell r="B109" t="str">
            <v>The Scandalous Tribe Feat. Vamps 'N' Roses Introducing Damon (5)</v>
          </cell>
          <cell r="C109" t="str">
            <v>Yes Sir, I Can Boogie</v>
          </cell>
          <cell r="D109" t="str">
            <v>!Hype</v>
          </cell>
          <cell r="E109" t="str">
            <v>M 547</v>
          </cell>
          <cell r="F109" t="str">
            <v>12"</v>
          </cell>
          <cell r="G109" t="str">
            <v>For Sale</v>
          </cell>
          <cell r="H109" t="str">
            <v>2.95</v>
          </cell>
          <cell r="J109" t="str">
            <v>sticker residue on sleeve</v>
          </cell>
          <cell r="K109" t="str">
            <v>Very Good Plus (VG+)</v>
          </cell>
          <cell r="L109" t="str">
            <v>Very Good Plus (VG+)</v>
          </cell>
          <cell r="M109" t="str">
            <v>Maxi Singel</v>
          </cell>
        </row>
        <row r="110">
          <cell r="A110">
            <v>1672</v>
          </cell>
          <cell r="B110" t="str">
            <v>NY's Finest / Victor Simonelli</v>
          </cell>
          <cell r="C110" t="str">
            <v>Do You Feel Me</v>
          </cell>
          <cell r="D110" t="str">
            <v>Fruittree Records</v>
          </cell>
          <cell r="E110" t="str">
            <v>FTREE16</v>
          </cell>
          <cell r="F110" t="str">
            <v>12"</v>
          </cell>
          <cell r="G110" t="str">
            <v>For Sale</v>
          </cell>
          <cell r="H110" t="str">
            <v>5.0</v>
          </cell>
          <cell r="K110" t="str">
            <v>Very Good Plus (VG+)</v>
          </cell>
          <cell r="L110" t="str">
            <v>Generic</v>
          </cell>
          <cell r="M110" t="str">
            <v>Maxi Singel</v>
          </cell>
        </row>
        <row r="111">
          <cell r="A111">
            <v>1678</v>
          </cell>
          <cell r="B111" t="str">
            <v>The Whispers</v>
          </cell>
          <cell r="C111" t="str">
            <v>Rock Steady</v>
          </cell>
          <cell r="D111" t="str">
            <v>Solar</v>
          </cell>
          <cell r="E111" t="str">
            <v>SOLD 127825</v>
          </cell>
          <cell r="F111" t="str">
            <v>12"</v>
          </cell>
          <cell r="G111" t="str">
            <v>For Sale</v>
          </cell>
          <cell r="H111" t="str">
            <v>3.95</v>
          </cell>
          <cell r="J111" t="str">
            <v>small sticker on sleeve</v>
          </cell>
          <cell r="K111" t="str">
            <v>Very Good Plus (VG+)</v>
          </cell>
          <cell r="L111" t="str">
            <v>Very Good Plus (VG+)</v>
          </cell>
          <cell r="M111" t="str">
            <v>Maxi Singel</v>
          </cell>
        </row>
        <row r="112">
          <cell r="A112">
            <v>2052</v>
          </cell>
          <cell r="B112" t="str">
            <v>Michael Cassidy</v>
          </cell>
          <cell r="C112" t="str">
            <v>Nature's Secret</v>
          </cell>
          <cell r="D112" t="str">
            <v>Golden Lotus Records, Golden Lotus Records</v>
          </cell>
          <cell r="E112" t="str">
            <v>GLR-1, GL-1</v>
          </cell>
          <cell r="F112" t="str">
            <v>LP, Album, Promo</v>
          </cell>
          <cell r="G112" t="str">
            <v>For Sale</v>
          </cell>
          <cell r="H112" t="str">
            <v>3.95</v>
          </cell>
          <cell r="J112" t="str">
            <v>small price tag on sleeve</v>
          </cell>
          <cell r="K112" t="str">
            <v>Very Good Plus (VG+)</v>
          </cell>
          <cell r="L112" t="str">
            <v>Very Good Plus (VG+)</v>
          </cell>
          <cell r="M112" t="str">
            <v>Country | Folk | World</v>
          </cell>
        </row>
        <row r="113">
          <cell r="A113">
            <v>2059</v>
          </cell>
          <cell r="B113" t="str">
            <v>José Feliciano</v>
          </cell>
          <cell r="C113" t="str">
            <v>Alive Alive-o! Live At London Palladium</v>
          </cell>
          <cell r="D113" t="str">
            <v>RCA Victor, RCA Victor</v>
          </cell>
          <cell r="E113" t="str">
            <v>SR 6021/1-2, 26.28007</v>
          </cell>
          <cell r="F113" t="str">
            <v>2xLP, Album, Mono, RE</v>
          </cell>
          <cell r="G113" t="str">
            <v>For Sale</v>
          </cell>
          <cell r="H113" t="str">
            <v>5.95</v>
          </cell>
          <cell r="J113" t="str">
            <v>stickers on sleeve</v>
          </cell>
          <cell r="K113" t="str">
            <v>Very Good (VG)</v>
          </cell>
          <cell r="L113" t="str">
            <v>Very Good (VG)</v>
          </cell>
          <cell r="M113" t="str">
            <v>Country | Folk | World</v>
          </cell>
        </row>
        <row r="114">
          <cell r="A114">
            <v>2073</v>
          </cell>
          <cell r="B114" t="str">
            <v>Frankie Laine</v>
          </cell>
          <cell r="C114" t="str">
            <v>Deuces Wild</v>
          </cell>
          <cell r="D114" t="str">
            <v>Columbia</v>
          </cell>
          <cell r="E114" t="str">
            <v>CL 1696</v>
          </cell>
          <cell r="F114" t="str">
            <v>LP, Album, Mono</v>
          </cell>
          <cell r="G114" t="str">
            <v>For Sale</v>
          </cell>
          <cell r="H114" t="str">
            <v>8.95</v>
          </cell>
          <cell r="J114" t="str">
            <v>small price tag on sleeve</v>
          </cell>
          <cell r="K114" t="str">
            <v>Very Good (VG)</v>
          </cell>
          <cell r="L114" t="str">
            <v>Very Good (VG)</v>
          </cell>
          <cell r="M114" t="str">
            <v>Country | Folk | World</v>
          </cell>
        </row>
        <row r="115">
          <cell r="A115">
            <v>2074</v>
          </cell>
          <cell r="B115" t="str">
            <v>Frankie Laine</v>
          </cell>
          <cell r="C115" t="str">
            <v>The Best Of Frankie Laine</v>
          </cell>
          <cell r="D115" t="str">
            <v>Hallmark Records</v>
          </cell>
          <cell r="E115" t="str">
            <v>SHM 515</v>
          </cell>
          <cell r="F115" t="str">
            <v>LP, Comp, Dar</v>
          </cell>
          <cell r="G115" t="str">
            <v>For Sale</v>
          </cell>
          <cell r="H115" t="str">
            <v>1.25</v>
          </cell>
          <cell r="J115" t="str">
            <v>price tag on sleeve</v>
          </cell>
          <cell r="K115" t="str">
            <v>Very Good Plus (VG+)</v>
          </cell>
          <cell r="L115" t="str">
            <v>Very Good (VG)</v>
          </cell>
          <cell r="M115" t="str">
            <v>Country | Folk | World</v>
          </cell>
        </row>
        <row r="116">
          <cell r="A116">
            <v>2075</v>
          </cell>
          <cell r="B116" t="str">
            <v>Frankie Laine</v>
          </cell>
          <cell r="C116" t="str">
            <v>Frankie Laine's Greatest Hits</v>
          </cell>
          <cell r="D116" t="str">
            <v>CBS</v>
          </cell>
          <cell r="E116" t="str">
            <v>S 52808</v>
          </cell>
          <cell r="F116" t="str">
            <v>LP, Comp</v>
          </cell>
          <cell r="G116" t="str">
            <v>For Sale</v>
          </cell>
          <cell r="H116" t="str">
            <v>1.25</v>
          </cell>
          <cell r="J116" t="str">
            <v>import cut-out; written on sleeve</v>
          </cell>
          <cell r="K116" t="str">
            <v>Very Good Plus (VG+)</v>
          </cell>
          <cell r="L116" t="str">
            <v>Good (G)</v>
          </cell>
          <cell r="M116" t="str">
            <v>Country | Folk | World</v>
          </cell>
        </row>
        <row r="117">
          <cell r="A117">
            <v>2077</v>
          </cell>
          <cell r="B117" t="str">
            <v>Vera Lynn</v>
          </cell>
          <cell r="C117" t="str">
            <v>Land Of Hope And Glory</v>
          </cell>
          <cell r="D117" t="str">
            <v>Columbia, Columbia, EMI, EMI</v>
          </cell>
          <cell r="E117" t="str">
            <v>5c 180-05250/1, 5C 180-05250/51</v>
          </cell>
          <cell r="F117" t="str">
            <v>2xLP, Comp, Gat</v>
          </cell>
          <cell r="G117" t="str">
            <v>For Sale</v>
          </cell>
          <cell r="H117" t="str">
            <v>5.95</v>
          </cell>
          <cell r="J117" t="str">
            <v>small price tag on sleeve (backside)</v>
          </cell>
          <cell r="K117" t="str">
            <v>Very Good Plus (VG+)</v>
          </cell>
          <cell r="L117" t="str">
            <v>Very Good Plus (VG+)</v>
          </cell>
          <cell r="M117" t="str">
            <v>Country | Folk | World</v>
          </cell>
        </row>
        <row r="118">
          <cell r="A118">
            <v>2085</v>
          </cell>
          <cell r="B118" t="str">
            <v>Nana Mouskouri</v>
          </cell>
          <cell r="C118" t="str">
            <v>A Voice From The Heart</v>
          </cell>
          <cell r="D118" t="str">
            <v>Philips</v>
          </cell>
          <cell r="E118" t="str">
            <v>836 349-1</v>
          </cell>
          <cell r="F118" t="str">
            <v>LP, Album</v>
          </cell>
          <cell r="G118" t="str">
            <v>For Sale</v>
          </cell>
          <cell r="H118" t="str">
            <v>1.25</v>
          </cell>
          <cell r="J118" t="str">
            <v>small sticker on sleeve; written on sleeve</v>
          </cell>
          <cell r="K118" t="str">
            <v>Very Good Plus (VG+)</v>
          </cell>
          <cell r="L118" t="str">
            <v>Good (G)</v>
          </cell>
          <cell r="M118" t="str">
            <v>Country | Folk | World</v>
          </cell>
        </row>
        <row r="119">
          <cell r="A119">
            <v>2094</v>
          </cell>
          <cell r="B119" t="str">
            <v>Jim Reeves</v>
          </cell>
          <cell r="C119" t="str">
            <v>40 Golden Greats</v>
          </cell>
          <cell r="D119" t="str">
            <v>RCA, Trent (2)</v>
          </cell>
          <cell r="E119" t="str">
            <v>ADE H21</v>
          </cell>
          <cell r="F119" t="str">
            <v>2xLP, Comp, Gat</v>
          </cell>
          <cell r="G119" t="str">
            <v>For Sale</v>
          </cell>
          <cell r="H119" t="str">
            <v>3.95</v>
          </cell>
          <cell r="J119" t="str">
            <v>small price tag on sleeve</v>
          </cell>
          <cell r="K119" t="str">
            <v>Very Good Plus (VG+)</v>
          </cell>
          <cell r="L119" t="str">
            <v>Very Good Plus (VG+)</v>
          </cell>
          <cell r="M119" t="str">
            <v>Country | Folk | World</v>
          </cell>
        </row>
        <row r="120">
          <cell r="A120">
            <v>2097</v>
          </cell>
          <cell r="B120" t="str">
            <v>Jim Reeves</v>
          </cell>
          <cell r="C120" t="str">
            <v>Moonlight And Roses</v>
          </cell>
          <cell r="D120" t="str">
            <v>RCA Victor</v>
          </cell>
          <cell r="E120" t="str">
            <v>SVAS 1021</v>
          </cell>
          <cell r="F120" t="str">
            <v>LP, Album</v>
          </cell>
          <cell r="G120" t="str">
            <v>For Sale</v>
          </cell>
          <cell r="H120" t="str">
            <v>2.25</v>
          </cell>
          <cell r="J120" t="str">
            <v>sticker on sleeve (backside)</v>
          </cell>
          <cell r="K120" t="str">
            <v>Very Good Plus (VG+)</v>
          </cell>
          <cell r="L120" t="str">
            <v>Very Good Plus (VG+)</v>
          </cell>
          <cell r="M120" t="str">
            <v>Country | Folk | World</v>
          </cell>
        </row>
        <row r="121">
          <cell r="A121">
            <v>2114</v>
          </cell>
          <cell r="B121" t="str">
            <v>The Wolga Balalaika Orchestra, Original Schwarzmeer Kosaken Chor Soloist: Michael Minsky</v>
          </cell>
          <cell r="C121" t="str">
            <v>Melodies Of Russia</v>
          </cell>
          <cell r="D121" t="str">
            <v>Studio 33 Records</v>
          </cell>
          <cell r="E121" t="str">
            <v>10 036</v>
          </cell>
          <cell r="F121" t="str">
            <v>LP</v>
          </cell>
          <cell r="G121" t="str">
            <v>For Sale</v>
          </cell>
          <cell r="H121" t="str">
            <v>4.95</v>
          </cell>
          <cell r="J121" t="str">
            <v>small sticker on the sleeve;</v>
          </cell>
          <cell r="K121" t="str">
            <v>Very Good Plus (VG+)</v>
          </cell>
          <cell r="L121" t="str">
            <v>Good (G)</v>
          </cell>
          <cell r="M121" t="str">
            <v>Country | Folk | World</v>
          </cell>
        </row>
        <row r="122">
          <cell r="A122">
            <v>2132</v>
          </cell>
          <cell r="B122" t="str">
            <v>King Errisson</v>
          </cell>
          <cell r="C122" t="str">
            <v>L.A. Bound</v>
          </cell>
          <cell r="D122" t="str">
            <v>Westbound Records</v>
          </cell>
          <cell r="E122" t="str">
            <v>WT 307</v>
          </cell>
          <cell r="F122" t="str">
            <v>LP, Album</v>
          </cell>
          <cell r="G122" t="str">
            <v>For Sale</v>
          </cell>
          <cell r="H122" t="str">
            <v>9.95</v>
          </cell>
          <cell r="J122" t="str">
            <v>ringwear; sticker on sleeve</v>
          </cell>
          <cell r="K122" t="str">
            <v>Very Good Plus (VG+)</v>
          </cell>
          <cell r="L122" t="str">
            <v>Good Plus (G+)</v>
          </cell>
          <cell r="M122" t="str">
            <v>Funk | Soul</v>
          </cell>
        </row>
        <row r="123">
          <cell r="A123">
            <v>2138</v>
          </cell>
          <cell r="B123" t="str">
            <v>Donna Hightower</v>
          </cell>
          <cell r="C123" t="str">
            <v>This World Today Is A Mess</v>
          </cell>
          <cell r="D123" t="str">
            <v>Blue Elephant</v>
          </cell>
          <cell r="E123" t="str">
            <v>PE 877.056</v>
          </cell>
          <cell r="F123" t="str">
            <v>LP, Album, RE</v>
          </cell>
          <cell r="G123" t="str">
            <v>For Sale</v>
          </cell>
          <cell r="H123" t="str">
            <v>4.95</v>
          </cell>
          <cell r="J123" t="str">
            <v>written on sleeve</v>
          </cell>
          <cell r="K123" t="str">
            <v>Very Good (VG)</v>
          </cell>
          <cell r="L123" t="str">
            <v>Very Good Plus (VG+)</v>
          </cell>
          <cell r="M123" t="str">
            <v>Funk | Soul</v>
          </cell>
        </row>
        <row r="124">
          <cell r="A124">
            <v>2149</v>
          </cell>
          <cell r="B124" t="str">
            <v>The Platters</v>
          </cell>
          <cell r="C124" t="str">
            <v>The Great Pretender - The Greatest Hits Series Vol. 1</v>
          </cell>
          <cell r="D124" t="str">
            <v>Mr. Pickwick</v>
          </cell>
          <cell r="E124" t="str">
            <v>MPD 014</v>
          </cell>
          <cell r="F124" t="str">
            <v>LP, Comp</v>
          </cell>
          <cell r="G124" t="str">
            <v>For Sale</v>
          </cell>
          <cell r="H124" t="str">
            <v>1.5</v>
          </cell>
          <cell r="J124" t="str">
            <v>written on sleeve</v>
          </cell>
          <cell r="K124" t="str">
            <v>Very Good Plus (VG+)</v>
          </cell>
          <cell r="L124" t="str">
            <v>Very Good (VG)</v>
          </cell>
          <cell r="M124" t="str">
            <v>Funk | Soul</v>
          </cell>
        </row>
        <row r="125">
          <cell r="A125">
            <v>2151</v>
          </cell>
          <cell r="B125" t="str">
            <v>Silver Convention</v>
          </cell>
          <cell r="C125" t="str">
            <v>Get Up And Boogie</v>
          </cell>
          <cell r="D125" t="str">
            <v>Papillon</v>
          </cell>
          <cell r="E125" t="str">
            <v>PAPL 2001</v>
          </cell>
          <cell r="F125" t="str">
            <v>LP, Album</v>
          </cell>
          <cell r="G125" t="str">
            <v>For Sale</v>
          </cell>
          <cell r="H125" t="str">
            <v>2.25</v>
          </cell>
          <cell r="J125" t="str">
            <v>small price tag on sleeve (backside)</v>
          </cell>
          <cell r="K125" t="str">
            <v>Very Good Plus (VG+)</v>
          </cell>
          <cell r="L125" t="str">
            <v>Very Good Plus (VG+)</v>
          </cell>
          <cell r="M125" t="str">
            <v>Funk | Soul</v>
          </cell>
        </row>
        <row r="126">
          <cell r="A126">
            <v>2185</v>
          </cell>
          <cell r="B126" t="str">
            <v>Thijs Van Leer</v>
          </cell>
          <cell r="C126" t="str">
            <v>Introspection</v>
          </cell>
          <cell r="D126" t="str">
            <v>CBS</v>
          </cell>
          <cell r="E126" t="str">
            <v>S 64589</v>
          </cell>
          <cell r="F126" t="str">
            <v>LP, Album</v>
          </cell>
          <cell r="G126" t="str">
            <v>For Sale</v>
          </cell>
          <cell r="H126" t="str">
            <v>2.95</v>
          </cell>
          <cell r="J126" t="str">
            <v>stickers on sleeve</v>
          </cell>
          <cell r="K126" t="str">
            <v>Very Good Plus (VG+)</v>
          </cell>
          <cell r="L126" t="str">
            <v>Very Good (VG)</v>
          </cell>
          <cell r="M126" t="str">
            <v>Klassiek</v>
          </cell>
        </row>
        <row r="127">
          <cell r="A127">
            <v>2237</v>
          </cell>
          <cell r="B127" t="str">
            <v>Ben Cramer</v>
          </cell>
          <cell r="C127" t="str">
            <v>Alles Is Anders</v>
          </cell>
          <cell r="D127" t="str">
            <v>HEP</v>
          </cell>
          <cell r="E127" t="str">
            <v>HN 4171</v>
          </cell>
          <cell r="F127" t="str">
            <v>LP</v>
          </cell>
          <cell r="G127" t="str">
            <v>For Sale</v>
          </cell>
          <cell r="H127" t="str">
            <v>3.95</v>
          </cell>
          <cell r="J127" t="str">
            <v>small spot on sleeve</v>
          </cell>
          <cell r="K127" t="str">
            <v>Very Good Plus (VG+)</v>
          </cell>
          <cell r="L127" t="str">
            <v>Very Good (VG)</v>
          </cell>
          <cell r="M127" t="str">
            <v>Nederlandstalig</v>
          </cell>
        </row>
        <row r="128">
          <cell r="A128">
            <v>2273</v>
          </cell>
          <cell r="B128" t="str">
            <v>Wim Kan</v>
          </cell>
          <cell r="C128" t="str">
            <v>Oudejaarsavond 1973</v>
          </cell>
          <cell r="D128" t="str">
            <v>Polydor</v>
          </cell>
          <cell r="E128" t="str">
            <v>2419 047</v>
          </cell>
          <cell r="F128" t="str">
            <v>LP, Album</v>
          </cell>
          <cell r="G128" t="str">
            <v>For Sale</v>
          </cell>
          <cell r="H128" t="str">
            <v>4.95</v>
          </cell>
          <cell r="J128" t="str">
            <v>minor ringwaer</v>
          </cell>
          <cell r="K128" t="str">
            <v>Very Good Plus (VG+)</v>
          </cell>
          <cell r="L128" t="str">
            <v>Very Good (VG)</v>
          </cell>
          <cell r="M128" t="str">
            <v>Nederlandstalig</v>
          </cell>
        </row>
        <row r="129">
          <cell r="A129">
            <v>2305</v>
          </cell>
          <cell r="B129" t="str">
            <v>Wim Sonneveld</v>
          </cell>
          <cell r="C129" t="str">
            <v>Willem Duys' Muziek Mozaïek 10 Maart 1974</v>
          </cell>
          <cell r="D129" t="str">
            <v>Philips</v>
          </cell>
          <cell r="E129" t="str">
            <v>6499 990</v>
          </cell>
          <cell r="F129" t="str">
            <v>LP, Comp</v>
          </cell>
          <cell r="G129" t="str">
            <v>For Sale</v>
          </cell>
          <cell r="H129" t="str">
            <v>4.95</v>
          </cell>
          <cell r="J129" t="str">
            <v>sticker on sleeve (backside)</v>
          </cell>
          <cell r="K129" t="str">
            <v>Very Good Plus (VG+)</v>
          </cell>
          <cell r="L129" t="str">
            <v>Very Good (VG)</v>
          </cell>
          <cell r="M129" t="str">
            <v>Nederlandstalig</v>
          </cell>
        </row>
        <row r="130">
          <cell r="A130">
            <v>2467</v>
          </cell>
          <cell r="B130" t="str">
            <v>Various</v>
          </cell>
          <cell r="C130" t="str">
            <v>Pop Party</v>
          </cell>
          <cell r="D130" t="str">
            <v>Negram</v>
          </cell>
          <cell r="E130" t="str">
            <v>ELS 916</v>
          </cell>
          <cell r="F130" t="str">
            <v>LP, Comp</v>
          </cell>
          <cell r="G130" t="str">
            <v>For Sale</v>
          </cell>
          <cell r="H130" t="str">
            <v>4.95</v>
          </cell>
          <cell r="J130" t="str">
            <v>small sticker on sleeve</v>
          </cell>
          <cell r="K130" t="str">
            <v>Very Good Plus (VG+)</v>
          </cell>
          <cell r="L130" t="str">
            <v>Very Good Plus (VG+)</v>
          </cell>
          <cell r="M130" t="str">
            <v>Verzamelalbum</v>
          </cell>
        </row>
        <row r="131">
          <cell r="A131">
            <v>2468</v>
          </cell>
          <cell r="B131" t="str">
            <v>Various</v>
          </cell>
          <cell r="C131" t="str">
            <v>Rock Rules OK</v>
          </cell>
          <cell r="D131" t="str">
            <v>Chimo Music</v>
          </cell>
          <cell r="E131" t="str">
            <v>RL 001</v>
          </cell>
          <cell r="F131" t="str">
            <v>3xLP, Comp</v>
          </cell>
          <cell r="G131" t="str">
            <v>For Sale</v>
          </cell>
          <cell r="H131" t="str">
            <v>4.95</v>
          </cell>
          <cell r="J131" t="str">
            <v>stickers on sleeve; sleeve taped (on top)</v>
          </cell>
          <cell r="K131" t="str">
            <v>Very Good Plus (VG+)</v>
          </cell>
          <cell r="L131" t="str">
            <v>Good Plus (G+)</v>
          </cell>
          <cell r="M131" t="str">
            <v>Verzamelalbum</v>
          </cell>
        </row>
        <row r="132">
          <cell r="A132">
            <v>2541</v>
          </cell>
          <cell r="B132" t="str">
            <v>Chicago (2)</v>
          </cell>
          <cell r="C132" t="str">
            <v>Chicago X</v>
          </cell>
          <cell r="D132" t="str">
            <v>CBS</v>
          </cell>
          <cell r="E132" t="str">
            <v>CBS 86010</v>
          </cell>
          <cell r="F132" t="str">
            <v>LP, Album, Gat</v>
          </cell>
          <cell r="G132" t="str">
            <v>For Sale</v>
          </cell>
          <cell r="H132" t="str">
            <v>4.95</v>
          </cell>
          <cell r="J132" t="str">
            <v>includes lyrics sheet</v>
          </cell>
          <cell r="K132" t="str">
            <v>Very Good Plus (VG+)</v>
          </cell>
          <cell r="L132" t="str">
            <v>Very Good Plus (VG+)</v>
          </cell>
          <cell r="M132" t="str">
            <v>Pop | Rock | Hardrock</v>
          </cell>
        </row>
        <row r="133">
          <cell r="A133">
            <v>2558</v>
          </cell>
          <cell r="B133" t="str">
            <v>The Doobie Brothers</v>
          </cell>
          <cell r="C133" t="str">
            <v>Best Of The Doobies Volume II</v>
          </cell>
          <cell r="D133" t="str">
            <v>Warner Bros. Records</v>
          </cell>
          <cell r="E133" t="str">
            <v>BSK 3612</v>
          </cell>
          <cell r="F133" t="str">
            <v>LP, Comp</v>
          </cell>
          <cell r="G133" t="str">
            <v>For Sale</v>
          </cell>
          <cell r="H133" t="str">
            <v>5.95</v>
          </cell>
          <cell r="J133" t="str">
            <v>original inner sleeve; small import cut-out</v>
          </cell>
          <cell r="K133" t="str">
            <v>Very Good Plus (VG+)</v>
          </cell>
          <cell r="L133" t="str">
            <v>Very Good Plus (VG+)</v>
          </cell>
          <cell r="M133" t="str">
            <v>Pop | Rock | Hardrock</v>
          </cell>
        </row>
        <row r="134">
          <cell r="A134">
            <v>2562</v>
          </cell>
          <cell r="B134" t="str">
            <v>Earth And Fire</v>
          </cell>
          <cell r="C134" t="str">
            <v>Reality Fills Fantasy</v>
          </cell>
          <cell r="D134" t="str">
            <v>Vertigo</v>
          </cell>
          <cell r="E134" t="str">
            <v>6413 509</v>
          </cell>
          <cell r="F134" t="str">
            <v>LP, Album</v>
          </cell>
          <cell r="G134" t="str">
            <v>For Sale</v>
          </cell>
          <cell r="H134" t="str">
            <v>4.95</v>
          </cell>
          <cell r="J134" t="str">
            <v>original inner sleeve</v>
          </cell>
          <cell r="K134" t="str">
            <v>Very Good Plus (VG+)</v>
          </cell>
          <cell r="L134" t="str">
            <v>Very Good Plus (VG+)</v>
          </cell>
          <cell r="M134" t="str">
            <v>Pop | Rock | Hardrock</v>
          </cell>
        </row>
        <row r="135">
          <cell r="A135">
            <v>2563</v>
          </cell>
          <cell r="B135" t="str">
            <v>Earth And Fire</v>
          </cell>
          <cell r="C135" t="str">
            <v>The Best Of Earth &amp; Fire</v>
          </cell>
          <cell r="D135" t="str">
            <v>Polydor</v>
          </cell>
          <cell r="E135" t="str">
            <v>2426 012</v>
          </cell>
          <cell r="F135" t="str">
            <v>LP, Comp</v>
          </cell>
          <cell r="G135" t="str">
            <v>For Sale</v>
          </cell>
          <cell r="H135" t="str">
            <v>4.95</v>
          </cell>
          <cell r="J135" t="str">
            <v>small sticker on sleeve</v>
          </cell>
          <cell r="K135" t="str">
            <v>Very Good Plus (VG+)</v>
          </cell>
          <cell r="L135" t="str">
            <v>Very Good (VG)</v>
          </cell>
          <cell r="M135" t="str">
            <v>Pop | Rock | Hardrock</v>
          </cell>
        </row>
        <row r="136">
          <cell r="A136">
            <v>2570</v>
          </cell>
          <cell r="B136" t="str">
            <v>Margriet Eshuijs Band</v>
          </cell>
          <cell r="C136" t="str">
            <v>Right On Time</v>
          </cell>
          <cell r="D136" t="str">
            <v>CBS</v>
          </cell>
          <cell r="E136" t="str">
            <v>CBS 85105</v>
          </cell>
          <cell r="F136" t="str">
            <v>LP, Album</v>
          </cell>
          <cell r="G136" t="str">
            <v>For Sale</v>
          </cell>
          <cell r="H136" t="str">
            <v>3.95</v>
          </cell>
          <cell r="J136" t="str">
            <v>original inner sleeve</v>
          </cell>
          <cell r="K136" t="str">
            <v>Very Good Plus (VG+)</v>
          </cell>
          <cell r="L136" t="str">
            <v>Very Good (VG)</v>
          </cell>
          <cell r="M136" t="str">
            <v>Pop | Rock | Hardrock</v>
          </cell>
        </row>
        <row r="137">
          <cell r="A137">
            <v>2606</v>
          </cell>
          <cell r="B137" t="str">
            <v>Elton John</v>
          </cell>
          <cell r="C137" t="str">
            <v>Ice On Fire</v>
          </cell>
          <cell r="D137" t="str">
            <v>The Rocket Record Company</v>
          </cell>
          <cell r="E137" t="str">
            <v>826 213-1</v>
          </cell>
          <cell r="F137" t="str">
            <v>LP, Album</v>
          </cell>
          <cell r="G137" t="str">
            <v>For Sale</v>
          </cell>
          <cell r="H137" t="str">
            <v>2.95</v>
          </cell>
          <cell r="J137" t="str">
            <v>original inner sleeve</v>
          </cell>
          <cell r="K137" t="str">
            <v>Very Good Plus (VG+)</v>
          </cell>
          <cell r="L137" t="str">
            <v>Good Plus (G+)</v>
          </cell>
          <cell r="M137" t="str">
            <v>Pop | Rock | Hardrock</v>
          </cell>
        </row>
        <row r="138">
          <cell r="A138">
            <v>2607</v>
          </cell>
          <cell r="B138" t="str">
            <v>Elton John</v>
          </cell>
          <cell r="C138" t="str">
            <v>Ice On Fire</v>
          </cell>
          <cell r="D138" t="str">
            <v>The Rocket Record Company</v>
          </cell>
          <cell r="E138" t="str">
            <v>826 213-1</v>
          </cell>
          <cell r="F138" t="str">
            <v>LP, Album</v>
          </cell>
          <cell r="G138" t="str">
            <v>For Sale</v>
          </cell>
          <cell r="H138" t="str">
            <v>2.95</v>
          </cell>
          <cell r="J138" t="str">
            <v>original inner sleeve</v>
          </cell>
          <cell r="K138" t="str">
            <v>Very Good Plus (VG+)</v>
          </cell>
          <cell r="L138" t="str">
            <v>Good (G)</v>
          </cell>
          <cell r="M138" t="str">
            <v>Pop | Rock | Hardrock</v>
          </cell>
        </row>
        <row r="139">
          <cell r="A139">
            <v>2614</v>
          </cell>
          <cell r="B139" t="str">
            <v>Julian Lennon</v>
          </cell>
          <cell r="C139" t="str">
            <v>Valotte</v>
          </cell>
          <cell r="D139" t="str">
            <v>Virgin</v>
          </cell>
          <cell r="E139" t="str">
            <v>206 683-620</v>
          </cell>
          <cell r="F139" t="str">
            <v>LP, Album</v>
          </cell>
          <cell r="G139" t="str">
            <v>For Sale</v>
          </cell>
          <cell r="H139" t="str">
            <v>4.95</v>
          </cell>
          <cell r="J139" t="str">
            <v>small sticker on sleeve</v>
          </cell>
          <cell r="K139" t="str">
            <v>Near Mint (NM or M-)</v>
          </cell>
          <cell r="L139" t="str">
            <v>Very Good Plus (VG+)</v>
          </cell>
          <cell r="M139" t="str">
            <v>Pop | Rock | Hardrock</v>
          </cell>
        </row>
        <row r="140">
          <cell r="A140">
            <v>2639</v>
          </cell>
          <cell r="B140" t="str">
            <v>Mike Oldfield</v>
          </cell>
          <cell r="C140" t="str">
            <v>Earth Moving</v>
          </cell>
          <cell r="D140" t="str">
            <v>Virgin</v>
          </cell>
          <cell r="E140" t="str">
            <v>209 982</v>
          </cell>
          <cell r="F140" t="str">
            <v>LP, Album</v>
          </cell>
          <cell r="G140" t="str">
            <v>For Sale</v>
          </cell>
          <cell r="H140" t="str">
            <v>4.95</v>
          </cell>
          <cell r="J140" t="str">
            <v>original inner sleeve</v>
          </cell>
          <cell r="K140" t="str">
            <v>Very Good Plus (VG+)</v>
          </cell>
          <cell r="L140" t="str">
            <v>Very Good Plus (VG+)</v>
          </cell>
          <cell r="M140" t="str">
            <v>Pop | Rock | Hardrock</v>
          </cell>
        </row>
        <row r="141">
          <cell r="A141">
            <v>2667</v>
          </cell>
          <cell r="B141" t="str">
            <v>Spandau Ballet</v>
          </cell>
          <cell r="C141" t="str">
            <v>Parade</v>
          </cell>
          <cell r="D141" t="str">
            <v>Reformation, Chrysalis</v>
          </cell>
          <cell r="E141" t="str">
            <v>CDL 1473</v>
          </cell>
          <cell r="F141" t="str">
            <v>LP, Album, Gat</v>
          </cell>
          <cell r="G141" t="str">
            <v>For Sale</v>
          </cell>
          <cell r="H141" t="str">
            <v>3.95</v>
          </cell>
          <cell r="J141" t="str">
            <v>original inner sleeve</v>
          </cell>
          <cell r="K141" t="str">
            <v>Near Mint (NM or M-)</v>
          </cell>
          <cell r="L141" t="str">
            <v>Very Good Plus (VG+)</v>
          </cell>
          <cell r="M141" t="str">
            <v>Pop | Rock | Hardrock</v>
          </cell>
        </row>
        <row r="142">
          <cell r="A142">
            <v>2674</v>
          </cell>
          <cell r="B142" t="str">
            <v>Rod Stewart</v>
          </cell>
          <cell r="C142" t="str">
            <v>Tonight I'm Yours</v>
          </cell>
          <cell r="D142" t="str">
            <v>Warner Bros. Records, Warner Bros. Records</v>
          </cell>
          <cell r="E142" t="str">
            <v>WB K 56 951, WB 56 951</v>
          </cell>
          <cell r="F142" t="str">
            <v>LP, Album</v>
          </cell>
          <cell r="G142" t="str">
            <v>For Sale</v>
          </cell>
          <cell r="H142" t="str">
            <v>4.95</v>
          </cell>
          <cell r="J142" t="str">
            <v>original inner sleeve</v>
          </cell>
          <cell r="K142" t="str">
            <v>Near Mint (NM or M-)</v>
          </cell>
          <cell r="L142" t="str">
            <v>Very Good Plus (VG+)</v>
          </cell>
          <cell r="M142" t="str">
            <v>Pop | Rock | Hardrock</v>
          </cell>
        </row>
        <row r="143">
          <cell r="A143">
            <v>2678</v>
          </cell>
          <cell r="B143" t="str">
            <v>Donna Summer</v>
          </cell>
          <cell r="C143" t="str">
            <v>Donna Summer</v>
          </cell>
          <cell r="D143" t="str">
            <v>Warner Bros. Records</v>
          </cell>
          <cell r="E143" t="str">
            <v>LWIS-6136</v>
          </cell>
          <cell r="F143" t="str">
            <v>LP, Album</v>
          </cell>
          <cell r="G143" t="str">
            <v>For Sale</v>
          </cell>
          <cell r="H143" t="str">
            <v>3.95</v>
          </cell>
          <cell r="J143" t="str">
            <v>original inner sleeve</v>
          </cell>
          <cell r="K143" t="str">
            <v>Very Good Plus (VG+)</v>
          </cell>
          <cell r="L143" t="str">
            <v>Very Good Plus (VG+)</v>
          </cell>
          <cell r="M143" t="str">
            <v>Pop | Rock | Hardrock</v>
          </cell>
        </row>
        <row r="144">
          <cell r="A144">
            <v>2697</v>
          </cell>
          <cell r="B144" t="str">
            <v>Jon &amp; Vangelis</v>
          </cell>
          <cell r="C144" t="str">
            <v>Private Collection</v>
          </cell>
          <cell r="D144" t="str">
            <v>Polydor, Polydor</v>
          </cell>
          <cell r="E144" t="str">
            <v>813 174-1, 813174-1</v>
          </cell>
          <cell r="F144" t="str">
            <v>LP, Album</v>
          </cell>
          <cell r="G144" t="str">
            <v>For Sale</v>
          </cell>
          <cell r="H144" t="str">
            <v>4.95</v>
          </cell>
          <cell r="J144" t="str">
            <v>original inner sleeve</v>
          </cell>
          <cell r="K144" t="str">
            <v>Near Mint (NM or M-)</v>
          </cell>
          <cell r="L144" t="str">
            <v>Very Good Plus (VG+)</v>
          </cell>
          <cell r="M144" t="str">
            <v>Pop | Rock | Hardrock</v>
          </cell>
        </row>
        <row r="145">
          <cell r="A145">
            <v>2698</v>
          </cell>
          <cell r="B145" t="str">
            <v>Jon &amp; Vangelis</v>
          </cell>
          <cell r="C145" t="str">
            <v>Short Stories</v>
          </cell>
          <cell r="D145" t="str">
            <v>Polydor</v>
          </cell>
          <cell r="E145" t="str">
            <v>2442 169</v>
          </cell>
          <cell r="F145" t="str">
            <v>LP, Album</v>
          </cell>
          <cell r="G145" t="str">
            <v>For Sale</v>
          </cell>
          <cell r="H145" t="str">
            <v>2.95</v>
          </cell>
          <cell r="J145" t="str">
            <v>original inner sleeve; price tag on sleeve</v>
          </cell>
          <cell r="K145" t="str">
            <v>Near Mint (NM or M-)</v>
          </cell>
          <cell r="L145" t="str">
            <v>Very Good Plus (VG+)</v>
          </cell>
          <cell r="M145" t="str">
            <v>Pop | Rock | Hardrock</v>
          </cell>
        </row>
        <row r="146">
          <cell r="A146">
            <v>2748</v>
          </cell>
          <cell r="B146" t="str">
            <v>Yarbrough &amp; Peoples</v>
          </cell>
          <cell r="C146" t="str">
            <v>The Two Of Us</v>
          </cell>
          <cell r="D146" t="str">
            <v>Mercury, Mercury</v>
          </cell>
          <cell r="E146" t="str">
            <v>SRM-1-3834, 9110 162</v>
          </cell>
          <cell r="F146" t="str">
            <v>LP, Album</v>
          </cell>
          <cell r="G146" t="str">
            <v>For Sale</v>
          </cell>
          <cell r="H146" t="str">
            <v>2.5</v>
          </cell>
          <cell r="J146" t="str">
            <v>ringwear</v>
          </cell>
          <cell r="K146" t="str">
            <v>Very Good Plus (VG+)</v>
          </cell>
          <cell r="L146" t="str">
            <v>Very Good (VG)</v>
          </cell>
          <cell r="M146" t="str">
            <v>Funk | Soul</v>
          </cell>
        </row>
        <row r="147">
          <cell r="A147">
            <v>2785</v>
          </cell>
          <cell r="B147" t="str">
            <v>Georges Bizet, Herbert von Karajan, Philharmonia Orchestra</v>
          </cell>
          <cell r="C147" t="str">
            <v>L'Arlesienne-Suites Nrs 1 En 2 / Carmen-Suite Nr 1</v>
          </cell>
          <cell r="D147" t="str">
            <v>His Master's Voice, His Master's Voice</v>
          </cell>
          <cell r="E147" t="str">
            <v>5C 053-00995, 5 C 051-00 995</v>
          </cell>
          <cell r="F147" t="str">
            <v>LP, RE</v>
          </cell>
          <cell r="G147" t="str">
            <v>For Sale</v>
          </cell>
          <cell r="H147" t="str">
            <v>1.95</v>
          </cell>
          <cell r="J147" t="str">
            <v>price tag on sleeve (backside)</v>
          </cell>
          <cell r="K147" t="str">
            <v>Near Mint (NM or M-)</v>
          </cell>
          <cell r="L147" t="str">
            <v>Very Good Plus (VG+)</v>
          </cell>
          <cell r="M147" t="str">
            <v>Klassiek</v>
          </cell>
        </row>
        <row r="148">
          <cell r="A148">
            <v>2786</v>
          </cell>
          <cell r="B148" t="str">
            <v>Herbert Von Karajan / Berliner Philharmoniker, Johannes Brahms / Antonín Dvořák</v>
          </cell>
          <cell r="C148" t="str">
            <v>Tänze Von Brahms Und Dvorak</v>
          </cell>
          <cell r="D148" t="str">
            <v>Deutsche Grammophon</v>
          </cell>
          <cell r="E148" t="str">
            <v>LPM 18 610</v>
          </cell>
          <cell r="F148" t="str">
            <v>LP, Album, Mono</v>
          </cell>
          <cell r="G148" t="str">
            <v>For Sale</v>
          </cell>
          <cell r="H148" t="str">
            <v>11.95</v>
          </cell>
          <cell r="J148" t="str">
            <v>written on sleeve (date on backside)</v>
          </cell>
          <cell r="K148" t="str">
            <v>Near Mint (NM or M-)</v>
          </cell>
          <cell r="L148" t="str">
            <v>Very Good Plus (VG+)</v>
          </cell>
          <cell r="M148" t="str">
            <v>Klassiek</v>
          </cell>
        </row>
        <row r="149">
          <cell r="A149">
            <v>2793</v>
          </cell>
          <cell r="B149" t="str">
            <v>Frédéric Chopin, Paul Badura-Skoda, Orchester Der Wiener Staatsoper, Artur Rodzinski</v>
          </cell>
          <cell r="C149" t="str">
            <v>Konzert Für Klavier Und Orchester Nr. 1 E-moll Op. 11 / Konzert Für Klavier Und Orchester Nr. 2 F-moll Op. 21</v>
          </cell>
          <cell r="D149" t="str">
            <v>Heliodor</v>
          </cell>
          <cell r="E149">
            <v>478016</v>
          </cell>
          <cell r="F149" t="str">
            <v>LP</v>
          </cell>
          <cell r="G149" t="str">
            <v>For Sale</v>
          </cell>
          <cell r="H149" t="str">
            <v>14.95</v>
          </cell>
          <cell r="J149" t="str">
            <v>written on sleeve (date on backside)</v>
          </cell>
          <cell r="K149" t="str">
            <v>Near Mint (NM or M-)</v>
          </cell>
          <cell r="L149" t="str">
            <v>Very Good Plus (VG+)</v>
          </cell>
          <cell r="M149" t="str">
            <v>Klassiek</v>
          </cell>
        </row>
        <row r="150">
          <cell r="A150">
            <v>2831</v>
          </cell>
          <cell r="B150" t="str">
            <v>Don McLean</v>
          </cell>
          <cell r="C150" t="str">
            <v>Homeless Brother</v>
          </cell>
          <cell r="D150" t="str">
            <v>United Artists Records</v>
          </cell>
          <cell r="E150" t="str">
            <v>UA-LA315-G</v>
          </cell>
          <cell r="F150" t="str">
            <v>LP, Album, Gat</v>
          </cell>
          <cell r="G150" t="str">
            <v>For Sale</v>
          </cell>
          <cell r="H150" t="str">
            <v>2.95</v>
          </cell>
          <cell r="J150" t="str">
            <v>import cut-out</v>
          </cell>
          <cell r="K150" t="str">
            <v>Near Mint (NM or M-)</v>
          </cell>
          <cell r="L150" t="str">
            <v>Good (G)</v>
          </cell>
          <cell r="M150" t="str">
            <v>Country | Folk | World</v>
          </cell>
        </row>
        <row r="151">
          <cell r="A151">
            <v>2844</v>
          </cell>
          <cell r="B151" t="str">
            <v>Billy Ocean</v>
          </cell>
          <cell r="C151" t="str">
            <v>Tear Down These Walls</v>
          </cell>
          <cell r="D151" t="str">
            <v>Jive</v>
          </cell>
          <cell r="E151">
            <v>656101</v>
          </cell>
          <cell r="F151" t="str">
            <v>LP, Album</v>
          </cell>
          <cell r="G151" t="str">
            <v>For Sale</v>
          </cell>
          <cell r="H151" t="str">
            <v>2.95</v>
          </cell>
          <cell r="J151" t="str">
            <v>written on sleeve; written on label</v>
          </cell>
          <cell r="K151" t="str">
            <v>Very Good Plus (VG+)</v>
          </cell>
          <cell r="L151" t="str">
            <v>Good Plus (G+)</v>
          </cell>
          <cell r="M151" t="str">
            <v>Funk | Soul</v>
          </cell>
        </row>
        <row r="152">
          <cell r="A152">
            <v>2857</v>
          </cell>
          <cell r="B152" t="str">
            <v>Little River Band</v>
          </cell>
          <cell r="C152" t="str">
            <v>The Net</v>
          </cell>
          <cell r="D152" t="str">
            <v>Capitol Records, EMI</v>
          </cell>
          <cell r="E152" t="str">
            <v>1C 064-400 176</v>
          </cell>
          <cell r="F152" t="str">
            <v>LP, Album</v>
          </cell>
          <cell r="G152" t="str">
            <v>For Sale</v>
          </cell>
          <cell r="H152" t="str">
            <v>4.95</v>
          </cell>
          <cell r="J152" t="str">
            <v>original inner sleeve</v>
          </cell>
          <cell r="K152" t="str">
            <v>Very Good Plus (VG+)</v>
          </cell>
          <cell r="L152" t="str">
            <v>Very Good Plus (VG+)</v>
          </cell>
          <cell r="M152" t="str">
            <v>Pop | Rock | Hardrock</v>
          </cell>
        </row>
        <row r="153">
          <cell r="A153">
            <v>2859</v>
          </cell>
          <cell r="B153" t="str">
            <v>Neil Diamond</v>
          </cell>
          <cell r="C153" t="str">
            <v>I'm Glad You're Here With Me Tonight</v>
          </cell>
          <cell r="D153" t="str">
            <v>CBS</v>
          </cell>
          <cell r="E153" t="str">
            <v>CBS 86044</v>
          </cell>
          <cell r="F153" t="str">
            <v>LP, Album</v>
          </cell>
          <cell r="G153" t="str">
            <v>For Sale</v>
          </cell>
          <cell r="H153" t="str">
            <v>4.95</v>
          </cell>
          <cell r="J153" t="str">
            <v>original inner sleeve</v>
          </cell>
          <cell r="K153" t="str">
            <v>Very Good Plus (VG+)</v>
          </cell>
          <cell r="L153" t="str">
            <v>Very Good (VG)</v>
          </cell>
          <cell r="M153" t="str">
            <v>Pop | Rock | Hardrock</v>
          </cell>
        </row>
        <row r="154">
          <cell r="A154">
            <v>2860</v>
          </cell>
          <cell r="B154" t="str">
            <v>Neil Diamond</v>
          </cell>
          <cell r="C154" t="str">
            <v>Serenade</v>
          </cell>
          <cell r="D154" t="str">
            <v>CBS, CBS</v>
          </cell>
          <cell r="E154" t="str">
            <v>CBS 32012, CBS 69067</v>
          </cell>
          <cell r="F154" t="str">
            <v>LP, Album, RE</v>
          </cell>
          <cell r="G154" t="str">
            <v>For Sale</v>
          </cell>
          <cell r="H154" t="str">
            <v>3.95</v>
          </cell>
          <cell r="J154" t="str">
            <v>original inner sleeve; written on sleeve</v>
          </cell>
          <cell r="K154" t="str">
            <v>Very Good (VG)</v>
          </cell>
          <cell r="L154" t="str">
            <v>Very Good (VG)</v>
          </cell>
          <cell r="M154" t="str">
            <v>Pop | Rock | Hardrock</v>
          </cell>
        </row>
        <row r="155">
          <cell r="A155">
            <v>2891</v>
          </cell>
          <cell r="B155" t="str">
            <v>The Rolling Stones</v>
          </cell>
          <cell r="C155" t="str">
            <v>Black And Blue</v>
          </cell>
          <cell r="D155" t="str">
            <v>Rolling Stones Records</v>
          </cell>
          <cell r="E155" t="str">
            <v>1A 062-63187</v>
          </cell>
          <cell r="F155" t="str">
            <v>LP, Album, RE, Gat</v>
          </cell>
          <cell r="G155" t="str">
            <v>For Sale</v>
          </cell>
          <cell r="H155" t="str">
            <v>6.95</v>
          </cell>
          <cell r="J155" t="str">
            <v>original inner sleeve; includes lyrics sheet; some sticker damage</v>
          </cell>
          <cell r="K155" t="str">
            <v>Very Good Plus (VG+)</v>
          </cell>
          <cell r="L155" t="str">
            <v>Good (G)</v>
          </cell>
          <cell r="M155" t="str">
            <v>Pop | Rock | Hardrock</v>
          </cell>
        </row>
        <row r="156">
          <cell r="A156">
            <v>2899</v>
          </cell>
          <cell r="B156" t="str">
            <v>Buddy Holly</v>
          </cell>
          <cell r="C156" t="str">
            <v>Wishin'</v>
          </cell>
          <cell r="D156" t="str">
            <v>Coral</v>
          </cell>
          <cell r="E156" t="str">
            <v>BDY 373 274</v>
          </cell>
          <cell r="F156" t="str">
            <v>LP, Comp</v>
          </cell>
          <cell r="G156" t="str">
            <v>For Sale</v>
          </cell>
          <cell r="H156" t="str">
            <v>7.95</v>
          </cell>
          <cell r="K156" t="str">
            <v>Very Good Plus (VG+)</v>
          </cell>
          <cell r="L156" t="str">
            <v>Very Good Plus (VG+)</v>
          </cell>
          <cell r="M156" t="str">
            <v>Pop | Rock | Hardrock</v>
          </cell>
        </row>
        <row r="157">
          <cell r="A157">
            <v>2900</v>
          </cell>
          <cell r="B157" t="str">
            <v>Cartouche</v>
          </cell>
          <cell r="C157" t="str">
            <v>Shame</v>
          </cell>
          <cell r="D157" t="str">
            <v>On The Beat</v>
          </cell>
          <cell r="E157" t="str">
            <v>C.V. 003</v>
          </cell>
          <cell r="F157" t="str">
            <v>12"</v>
          </cell>
          <cell r="G157" t="str">
            <v>For Sale</v>
          </cell>
          <cell r="H157" t="str">
            <v>2.95</v>
          </cell>
          <cell r="K157" t="str">
            <v>Very Good Plus (VG+)</v>
          </cell>
          <cell r="L157" t="str">
            <v>Very Good Plus (VG+)</v>
          </cell>
          <cell r="M157" t="str">
            <v>Maxi Singel</v>
          </cell>
        </row>
        <row r="158">
          <cell r="A158">
            <v>2907</v>
          </cell>
          <cell r="B158" t="str">
            <v>Elton John</v>
          </cell>
          <cell r="C158" t="str">
            <v>Nikita</v>
          </cell>
          <cell r="D158" t="str">
            <v>The Rocket Record Company</v>
          </cell>
          <cell r="E158" t="str">
            <v>884 173-1</v>
          </cell>
          <cell r="F158" t="str">
            <v>12", EP</v>
          </cell>
          <cell r="G158" t="str">
            <v>For Sale</v>
          </cell>
          <cell r="H158" t="str">
            <v>2.95</v>
          </cell>
          <cell r="J158" t="str">
            <v>sticker residue on sleeve</v>
          </cell>
          <cell r="K158" t="str">
            <v>Very Good Plus (VG+)</v>
          </cell>
          <cell r="L158" t="str">
            <v>Very Good Plus (VG+)</v>
          </cell>
          <cell r="M158" t="str">
            <v>Maxi Singel</v>
          </cell>
        </row>
        <row r="159">
          <cell r="A159">
            <v>2908</v>
          </cell>
          <cell r="B159" t="str">
            <v>Eye 2 Eye</v>
          </cell>
          <cell r="C159" t="str">
            <v>Watch Me Now</v>
          </cell>
          <cell r="D159" t="str">
            <v>Inside Records</v>
          </cell>
          <cell r="E159" t="str">
            <v>IR 12-1008</v>
          </cell>
          <cell r="F159" t="str">
            <v>12"</v>
          </cell>
          <cell r="G159" t="str">
            <v>For Sale</v>
          </cell>
          <cell r="H159" t="str">
            <v>1.95</v>
          </cell>
          <cell r="J159" t="str">
            <v>sticker residue on sleeve</v>
          </cell>
          <cell r="K159" t="str">
            <v>Very Good Plus (VG+)</v>
          </cell>
          <cell r="L159" t="str">
            <v>Very Good Plus (VG+)</v>
          </cell>
          <cell r="M159" t="str">
            <v>Maxi Singel</v>
          </cell>
        </row>
        <row r="160">
          <cell r="A160">
            <v>2916</v>
          </cell>
          <cell r="B160" t="str">
            <v>Imagination</v>
          </cell>
          <cell r="C160" t="str">
            <v>In The Heat Of The Night</v>
          </cell>
          <cell r="D160" t="str">
            <v>MCA Records</v>
          </cell>
          <cell r="E160" t="str">
            <v>MCA-5373</v>
          </cell>
          <cell r="F160" t="str">
            <v>LP, Album</v>
          </cell>
          <cell r="G160" t="str">
            <v>For Sale</v>
          </cell>
          <cell r="H160" t="str">
            <v>4.95</v>
          </cell>
          <cell r="J160" t="str">
            <v>import cut-out</v>
          </cell>
          <cell r="K160" t="str">
            <v>Very Good Plus (VG+)</v>
          </cell>
          <cell r="L160" t="str">
            <v>Good Plus (G+)</v>
          </cell>
          <cell r="M160" t="str">
            <v>Funk | Soul</v>
          </cell>
        </row>
        <row r="161">
          <cell r="A161">
            <v>2919</v>
          </cell>
          <cell r="B161" t="str">
            <v>Lisa Stansfield</v>
          </cell>
          <cell r="C161" t="str">
            <v>Live Together (New Version)</v>
          </cell>
          <cell r="D161" t="str">
            <v>Arista</v>
          </cell>
          <cell r="E161" t="str">
            <v>612 914</v>
          </cell>
          <cell r="F161" t="str">
            <v>12", Maxi</v>
          </cell>
          <cell r="G161" t="str">
            <v>For Sale</v>
          </cell>
          <cell r="H161" t="str">
            <v>1.95</v>
          </cell>
          <cell r="J161" t="str">
            <v>written on sleeve</v>
          </cell>
          <cell r="K161" t="str">
            <v>Very Good Plus (VG+)</v>
          </cell>
          <cell r="L161" t="str">
            <v>Very Good (VG)</v>
          </cell>
          <cell r="M161" t="str">
            <v>Maxi Singel</v>
          </cell>
        </row>
        <row r="162">
          <cell r="A162">
            <v>2932</v>
          </cell>
          <cell r="B162" t="str">
            <v>Stars On 45</v>
          </cell>
          <cell r="C162" t="str">
            <v>Stars On 45 Vol. 2</v>
          </cell>
          <cell r="D162" t="str">
            <v>Stars On 45</v>
          </cell>
          <cell r="E162">
            <v>115001</v>
          </cell>
          <cell r="F162" t="str">
            <v>12"</v>
          </cell>
          <cell r="G162" t="str">
            <v>For Sale</v>
          </cell>
          <cell r="H162" t="str">
            <v>1.95</v>
          </cell>
          <cell r="J162" t="str">
            <v>written on sleeve</v>
          </cell>
          <cell r="K162" t="str">
            <v>Very Good (VG)</v>
          </cell>
          <cell r="L162" t="str">
            <v>Very Good (VG)</v>
          </cell>
          <cell r="M162" t="str">
            <v>Maxi Singel</v>
          </cell>
        </row>
        <row r="163">
          <cell r="A163">
            <v>3005</v>
          </cell>
          <cell r="B163" t="str">
            <v>Nick Gilder</v>
          </cell>
          <cell r="C163" t="str">
            <v>You Know Who You Are</v>
          </cell>
          <cell r="D163" t="str">
            <v>Chrysalis</v>
          </cell>
          <cell r="E163">
            <v>511147</v>
          </cell>
          <cell r="F163" t="str">
            <v>LP, Album</v>
          </cell>
          <cell r="G163" t="str">
            <v>For Sale</v>
          </cell>
          <cell r="H163" t="str">
            <v>4.5</v>
          </cell>
          <cell r="J163" t="str">
            <v>import cut-out</v>
          </cell>
          <cell r="K163" t="str">
            <v>Very Good Plus (VG+)</v>
          </cell>
          <cell r="L163" t="str">
            <v>Very Good (VG)</v>
          </cell>
          <cell r="M163" t="str">
            <v>Pop | Rock | Hardrock</v>
          </cell>
        </row>
        <row r="164">
          <cell r="A164">
            <v>3036</v>
          </cell>
          <cell r="B164" t="str">
            <v>Christopher Cross</v>
          </cell>
          <cell r="C164" t="str">
            <v>Another Page</v>
          </cell>
          <cell r="D164" t="str">
            <v>Warner Bros. Records</v>
          </cell>
          <cell r="E164" t="str">
            <v>9 23757-1</v>
          </cell>
          <cell r="F164" t="str">
            <v>LP, Album</v>
          </cell>
          <cell r="G164" t="str">
            <v>For Sale</v>
          </cell>
          <cell r="H164" t="str">
            <v>3.95</v>
          </cell>
          <cell r="J164" t="str">
            <v>written on sleeve; import cut-out</v>
          </cell>
          <cell r="K164" t="str">
            <v>Near Mint (NM or M-)</v>
          </cell>
          <cell r="L164" t="str">
            <v>Very Good Plus (VG+)</v>
          </cell>
          <cell r="M164" t="str">
            <v>Pop | Rock | Hardrock</v>
          </cell>
        </row>
        <row r="165">
          <cell r="A165">
            <v>3054</v>
          </cell>
          <cell r="B165" t="str">
            <v>49ers</v>
          </cell>
          <cell r="C165" t="str">
            <v>Die Walküre</v>
          </cell>
          <cell r="D165" t="str">
            <v>Airplay Records, Carrere, Airplay Records, Carrere</v>
          </cell>
          <cell r="E165" t="str">
            <v>8917, 8.917</v>
          </cell>
          <cell r="F165" t="str">
            <v>12", Maxi</v>
          </cell>
          <cell r="G165" t="str">
            <v>For Sale</v>
          </cell>
          <cell r="H165" t="str">
            <v>1.95</v>
          </cell>
          <cell r="J165" t="str">
            <v>sticker on sleeve</v>
          </cell>
          <cell r="K165" t="str">
            <v>Very Good (VG)</v>
          </cell>
          <cell r="L165" t="str">
            <v>Very Good (VG)</v>
          </cell>
          <cell r="M165" t="str">
            <v>Maxi Singel</v>
          </cell>
        </row>
        <row r="166">
          <cell r="A166">
            <v>3059</v>
          </cell>
          <cell r="B166" t="str">
            <v>Adam Ant</v>
          </cell>
          <cell r="C166" t="str">
            <v>Vive Le Rock (Re Mixed!)</v>
          </cell>
          <cell r="D166" t="str">
            <v>CBS</v>
          </cell>
          <cell r="E166" t="str">
            <v>TA6367</v>
          </cell>
          <cell r="F166" t="str">
            <v>12", Single</v>
          </cell>
          <cell r="G166" t="str">
            <v>For Sale</v>
          </cell>
          <cell r="H166" t="str">
            <v>1.95</v>
          </cell>
          <cell r="J166" t="str">
            <v>small sticker on sleeve</v>
          </cell>
          <cell r="K166" t="str">
            <v>Very Good Plus (VG+)</v>
          </cell>
          <cell r="L166" t="str">
            <v>Good (G)</v>
          </cell>
          <cell r="M166" t="str">
            <v>Maxi Singel</v>
          </cell>
        </row>
        <row r="167">
          <cell r="A167">
            <v>3067</v>
          </cell>
          <cell r="B167" t="str">
            <v>Alexander O'Neal</v>
          </cell>
          <cell r="C167" t="str">
            <v>Hearsay - All Mixed Up</v>
          </cell>
          <cell r="D167" t="str">
            <v>Tabu Records</v>
          </cell>
          <cell r="E167" t="str">
            <v>TBU 463196 1</v>
          </cell>
          <cell r="F167" t="str">
            <v>LP, Album</v>
          </cell>
          <cell r="G167" t="str">
            <v>For Sale</v>
          </cell>
          <cell r="H167" t="str">
            <v>2.95</v>
          </cell>
          <cell r="J167" t="str">
            <v>written on sleeve; written on label</v>
          </cell>
          <cell r="K167" t="str">
            <v>Very Good Plus (VG+)</v>
          </cell>
          <cell r="L167" t="str">
            <v>Good (G)</v>
          </cell>
          <cell r="M167" t="str">
            <v>Funk | Soul</v>
          </cell>
        </row>
        <row r="168">
          <cell r="A168">
            <v>3068</v>
          </cell>
          <cell r="B168" t="str">
            <v>Alexander O'Neal</v>
          </cell>
          <cell r="C168" t="str">
            <v>If You Were Here Tonight</v>
          </cell>
          <cell r="D168" t="str">
            <v>Tabu Records, Tabu Records</v>
          </cell>
          <cell r="E168" t="str">
            <v>TBUA 12.6391, A 12.6391</v>
          </cell>
          <cell r="F168" t="str">
            <v>12", Maxi</v>
          </cell>
          <cell r="G168" t="str">
            <v>For Sale</v>
          </cell>
          <cell r="H168" t="str">
            <v>1.95</v>
          </cell>
          <cell r="J168" t="str">
            <v>sticker on sleeve</v>
          </cell>
          <cell r="K168" t="str">
            <v>Very Good Plus (VG+)</v>
          </cell>
          <cell r="L168" t="str">
            <v>Very Good (VG)</v>
          </cell>
          <cell r="M168" t="str">
            <v>Maxi Singel</v>
          </cell>
        </row>
        <row r="169">
          <cell r="A169">
            <v>3070</v>
          </cell>
          <cell r="B169" t="str">
            <v>Alligators</v>
          </cell>
          <cell r="C169" t="str">
            <v>Like The Way (You Funk With Me)</v>
          </cell>
          <cell r="D169" t="str">
            <v>Disco Club (2)</v>
          </cell>
          <cell r="E169" t="str">
            <v>MIX DC 40001</v>
          </cell>
          <cell r="F169" t="str">
            <v>12", Maxi</v>
          </cell>
          <cell r="G169" t="str">
            <v>For Sale</v>
          </cell>
          <cell r="H169" t="str">
            <v>1.95</v>
          </cell>
          <cell r="J169" t="str">
            <v>written on sleeve; written on label</v>
          </cell>
          <cell r="K169" t="str">
            <v>Very Good (VG)</v>
          </cell>
          <cell r="L169" t="str">
            <v>Very Good (VG)</v>
          </cell>
          <cell r="M169" t="str">
            <v>Maxi Singel</v>
          </cell>
        </row>
        <row r="170">
          <cell r="A170">
            <v>3073</v>
          </cell>
          <cell r="B170" t="str">
            <v>The Long Honeymoon</v>
          </cell>
          <cell r="C170" t="str">
            <v>The Amazoon</v>
          </cell>
          <cell r="D170" t="str">
            <v>A&amp;M Records</v>
          </cell>
          <cell r="E170" t="str">
            <v>AMX 106</v>
          </cell>
          <cell r="F170" t="str">
            <v>12"</v>
          </cell>
          <cell r="G170" t="str">
            <v>For Sale</v>
          </cell>
          <cell r="H170" t="str">
            <v>3.95</v>
          </cell>
          <cell r="J170" t="str">
            <v>written on sleeve; written on label</v>
          </cell>
          <cell r="K170" t="str">
            <v>Very Good (VG)</v>
          </cell>
          <cell r="L170" t="str">
            <v>Very Good (VG)</v>
          </cell>
          <cell r="M170" t="str">
            <v>Maxi Singel</v>
          </cell>
        </row>
        <row r="171">
          <cell r="A171">
            <v>3086</v>
          </cell>
          <cell r="B171" t="str">
            <v>Ashaye</v>
          </cell>
          <cell r="C171" t="str">
            <v>Electricity</v>
          </cell>
          <cell r="D171" t="str">
            <v>Record Shack Records</v>
          </cell>
          <cell r="E171" t="str">
            <v>SOHOT 5</v>
          </cell>
          <cell r="F171" t="str">
            <v>12"</v>
          </cell>
          <cell r="G171" t="str">
            <v>For Sale</v>
          </cell>
          <cell r="H171" t="str">
            <v>1.95</v>
          </cell>
          <cell r="J171" t="str">
            <v>written on sleeve; written on label</v>
          </cell>
          <cell r="K171" t="str">
            <v>Very Good Plus (VG+)</v>
          </cell>
          <cell r="L171" t="str">
            <v>Very Good (VG)</v>
          </cell>
          <cell r="M171" t="str">
            <v>Maxi Singel</v>
          </cell>
        </row>
        <row r="172">
          <cell r="A172">
            <v>3087</v>
          </cell>
          <cell r="B172" t="str">
            <v>B-Mania</v>
          </cell>
          <cell r="C172" t="str">
            <v>Back In The USSR</v>
          </cell>
          <cell r="D172" t="str">
            <v>CBS</v>
          </cell>
          <cell r="E172" t="str">
            <v>650813 6</v>
          </cell>
          <cell r="F172" t="str">
            <v>12"</v>
          </cell>
          <cell r="G172" t="str">
            <v>For Sale</v>
          </cell>
          <cell r="H172" t="str">
            <v>1.95</v>
          </cell>
          <cell r="J172" t="str">
            <v>written on sleeve</v>
          </cell>
          <cell r="K172" t="str">
            <v>Very Good Plus (VG+)</v>
          </cell>
          <cell r="L172" t="str">
            <v>Very Good (VG)</v>
          </cell>
          <cell r="M172" t="str">
            <v>Maxi Singel</v>
          </cell>
        </row>
        <row r="173">
          <cell r="A173">
            <v>3088</v>
          </cell>
          <cell r="B173" t="str">
            <v>The Brooklyn, Bronx &amp; Queens Band</v>
          </cell>
          <cell r="C173" t="str">
            <v>Minutes Away (New Extended Version)</v>
          </cell>
          <cell r="D173" t="str">
            <v>Cooltempo</v>
          </cell>
          <cell r="E173" t="str">
            <v>COOLX 112</v>
          </cell>
          <cell r="F173" t="str">
            <v>12"</v>
          </cell>
          <cell r="G173" t="str">
            <v>For Sale</v>
          </cell>
          <cell r="H173" t="str">
            <v>1.95</v>
          </cell>
          <cell r="J173" t="str">
            <v>sticker on sleeve</v>
          </cell>
          <cell r="K173" t="str">
            <v>Very Good Plus (VG+)</v>
          </cell>
          <cell r="L173" t="str">
            <v>Very Good (VG)</v>
          </cell>
          <cell r="M173" t="str">
            <v>Maxi Singel</v>
          </cell>
        </row>
        <row r="174">
          <cell r="A174">
            <v>3096</v>
          </cell>
          <cell r="B174" t="str">
            <v>Barbara Pennington</v>
          </cell>
          <cell r="C174" t="str">
            <v>On A Crowded Street</v>
          </cell>
          <cell r="D174" t="str">
            <v>Record Shack Records, Record Shack Records</v>
          </cell>
          <cell r="E174" t="str">
            <v>SOHOT 49, SOHOT49</v>
          </cell>
          <cell r="F174" t="str">
            <v>12"</v>
          </cell>
          <cell r="G174" t="str">
            <v>For Sale</v>
          </cell>
          <cell r="H174" t="str">
            <v>2.95</v>
          </cell>
          <cell r="J174" t="str">
            <v>sticker on sleeve</v>
          </cell>
          <cell r="K174" t="str">
            <v>Very Good (VG)</v>
          </cell>
          <cell r="L174" t="str">
            <v>Very Good (VG)</v>
          </cell>
          <cell r="M174" t="str">
            <v>Maxi Singel</v>
          </cell>
        </row>
        <row r="175">
          <cell r="A175">
            <v>3098</v>
          </cell>
          <cell r="B175" t="str">
            <v>Barry White</v>
          </cell>
          <cell r="C175" t="str">
            <v>Passion</v>
          </cell>
          <cell r="D175" t="str">
            <v>Unlimited Gold</v>
          </cell>
          <cell r="E175" t="str">
            <v>4Z9 03381</v>
          </cell>
          <cell r="F175" t="str">
            <v>12"</v>
          </cell>
          <cell r="G175" t="str">
            <v>For Sale</v>
          </cell>
          <cell r="H175" t="str">
            <v>1.95</v>
          </cell>
          <cell r="J175" t="str">
            <v>written on sleeve; written on label</v>
          </cell>
          <cell r="K175" t="str">
            <v>Very Good Plus (VG+)</v>
          </cell>
          <cell r="L175" t="str">
            <v>Very Good (VG)</v>
          </cell>
          <cell r="M175" t="str">
            <v>Maxi Singel</v>
          </cell>
        </row>
        <row r="176">
          <cell r="A176">
            <v>3123</v>
          </cell>
          <cell r="B176" t="str">
            <v>Boy Waiting</v>
          </cell>
          <cell r="C176" t="str">
            <v>Where Did All The Boys Go</v>
          </cell>
          <cell r="D176" t="str">
            <v>Curb Records</v>
          </cell>
          <cell r="E176" t="str">
            <v>INT 127.717</v>
          </cell>
          <cell r="F176" t="str">
            <v>12", Single, Mul</v>
          </cell>
          <cell r="G176" t="str">
            <v>For Sale</v>
          </cell>
          <cell r="H176" t="str">
            <v>4.5</v>
          </cell>
          <cell r="J176" t="str">
            <v>written on leeve; import cut-out</v>
          </cell>
          <cell r="K176" t="str">
            <v>Very Good Plus (VG+)</v>
          </cell>
          <cell r="L176" t="str">
            <v>Good Plus (G+)</v>
          </cell>
          <cell r="M176" t="str">
            <v>Maxi Singel</v>
          </cell>
        </row>
        <row r="177">
          <cell r="A177">
            <v>3124</v>
          </cell>
          <cell r="B177" t="str">
            <v>Brass Construction</v>
          </cell>
          <cell r="C177" t="str">
            <v>Can You See The Light</v>
          </cell>
          <cell r="D177" t="str">
            <v>Liberty</v>
          </cell>
          <cell r="E177" t="str">
            <v>7201-1 &amp; 2</v>
          </cell>
          <cell r="F177" t="str">
            <v>12", Single</v>
          </cell>
          <cell r="G177" t="str">
            <v>For Sale</v>
          </cell>
          <cell r="H177" t="str">
            <v>2.95</v>
          </cell>
          <cell r="J177" t="str">
            <v>written on sleeve; written on label</v>
          </cell>
          <cell r="K177" t="str">
            <v>Very Good Plus (VG+)</v>
          </cell>
          <cell r="L177" t="str">
            <v>Good (G)</v>
          </cell>
          <cell r="M177" t="str">
            <v>Maxi Singel</v>
          </cell>
        </row>
        <row r="178">
          <cell r="A178">
            <v>3134</v>
          </cell>
          <cell r="B178" t="str">
            <v>Bucks Fizz</v>
          </cell>
          <cell r="C178" t="str">
            <v>Golden Days</v>
          </cell>
          <cell r="D178" t="str">
            <v>RCA</v>
          </cell>
          <cell r="E178" t="str">
            <v>PC 68233</v>
          </cell>
          <cell r="F178" t="str">
            <v>12", Maxi</v>
          </cell>
          <cell r="G178" t="str">
            <v>For Sale</v>
          </cell>
          <cell r="H178" t="str">
            <v>1.95</v>
          </cell>
          <cell r="J178" t="str">
            <v>written on sleeve</v>
          </cell>
          <cell r="K178" t="str">
            <v>Very Good (VG)</v>
          </cell>
          <cell r="L178" t="str">
            <v>Very Good (VG)</v>
          </cell>
          <cell r="M178" t="str">
            <v>Maxi Singel</v>
          </cell>
        </row>
        <row r="179">
          <cell r="A179">
            <v>3137</v>
          </cell>
          <cell r="B179" t="str">
            <v>Buzy</v>
          </cell>
          <cell r="C179" t="str">
            <v>Body Physical</v>
          </cell>
          <cell r="D179" t="str">
            <v>Philips, Phonogram</v>
          </cell>
          <cell r="E179" t="str">
            <v>888 207-1</v>
          </cell>
          <cell r="F179" t="str">
            <v>12", Maxi</v>
          </cell>
          <cell r="G179" t="str">
            <v>For Sale</v>
          </cell>
          <cell r="H179" t="str">
            <v>1.95</v>
          </cell>
          <cell r="J179" t="str">
            <v>sticker on sleeve</v>
          </cell>
          <cell r="K179" t="str">
            <v>Very Good Plus (VG+)</v>
          </cell>
          <cell r="L179" t="str">
            <v>Very Good Plus (VG+)</v>
          </cell>
          <cell r="M179" t="str">
            <v>Maxi Singel</v>
          </cell>
        </row>
        <row r="180">
          <cell r="A180">
            <v>3141</v>
          </cell>
          <cell r="B180" t="str">
            <v>Carol Jiani</v>
          </cell>
          <cell r="C180" t="str">
            <v>Touch And Go Lover</v>
          </cell>
          <cell r="D180" t="str">
            <v>Family Records (5)</v>
          </cell>
          <cell r="E180">
            <v>366007</v>
          </cell>
          <cell r="F180" t="str">
            <v>12", EP, Maxi</v>
          </cell>
          <cell r="G180" t="str">
            <v>For Sale</v>
          </cell>
          <cell r="H180" t="str">
            <v>1.95</v>
          </cell>
          <cell r="J180" t="str">
            <v>sticker on sleeve</v>
          </cell>
          <cell r="K180" t="str">
            <v>Very Good (VG)</v>
          </cell>
          <cell r="L180" t="str">
            <v>Very Good (VG)</v>
          </cell>
          <cell r="M180" t="str">
            <v>Maxi Singel</v>
          </cell>
        </row>
        <row r="181">
          <cell r="A181">
            <v>3147</v>
          </cell>
          <cell r="B181" t="str">
            <v>Cercle Of New York</v>
          </cell>
          <cell r="C181" t="str">
            <v>Meddley Chic</v>
          </cell>
          <cell r="D181" t="str">
            <v>Disques Chris'Music, WEA Filipacchi Music</v>
          </cell>
          <cell r="E181">
            <v>742613</v>
          </cell>
          <cell r="F181" t="str">
            <v>12", Maxi</v>
          </cell>
          <cell r="G181" t="str">
            <v>For Sale</v>
          </cell>
          <cell r="H181" t="str">
            <v>1.95</v>
          </cell>
          <cell r="J181" t="str">
            <v>written on sleeve; written on label</v>
          </cell>
          <cell r="K181" t="str">
            <v>Very Good (VG)</v>
          </cell>
          <cell r="L181" t="str">
            <v>Very Good (VG)</v>
          </cell>
          <cell r="M181" t="str">
            <v>Maxi Singel</v>
          </cell>
        </row>
        <row r="182">
          <cell r="A182">
            <v>3150</v>
          </cell>
          <cell r="B182" t="str">
            <v>Chakk</v>
          </cell>
          <cell r="C182" t="str">
            <v>You / They Say</v>
          </cell>
          <cell r="D182" t="str">
            <v>Fon Records</v>
          </cell>
          <cell r="E182" t="str">
            <v>FON - T001</v>
          </cell>
          <cell r="F182" t="str">
            <v>12"</v>
          </cell>
          <cell r="G182" t="str">
            <v>For Sale</v>
          </cell>
          <cell r="H182" t="str">
            <v>1.95</v>
          </cell>
          <cell r="J182" t="str">
            <v>worn edges</v>
          </cell>
          <cell r="K182" t="str">
            <v>Very Good Plus (VG+)</v>
          </cell>
          <cell r="L182" t="str">
            <v>Good (G)</v>
          </cell>
          <cell r="M182" t="str">
            <v>Maxi Singel</v>
          </cell>
        </row>
        <row r="183">
          <cell r="A183">
            <v>3185</v>
          </cell>
          <cell r="B183" t="str">
            <v>Debra Dejean</v>
          </cell>
          <cell r="C183" t="str">
            <v>Are You Lovin Somebody / You've Really Got A Hold On Me</v>
          </cell>
          <cell r="D183" t="str">
            <v>Handshake Records And Tapes</v>
          </cell>
          <cell r="E183" t="str">
            <v>4W9 02541</v>
          </cell>
          <cell r="F183" t="str">
            <v>12"</v>
          </cell>
          <cell r="G183" t="str">
            <v>For Sale</v>
          </cell>
          <cell r="H183" t="str">
            <v>1.95</v>
          </cell>
          <cell r="J183" t="str">
            <v>written on sleeve; written on label</v>
          </cell>
          <cell r="K183" t="str">
            <v>Very Good (VG)</v>
          </cell>
          <cell r="L183" t="str">
            <v>Very Good (VG)</v>
          </cell>
          <cell r="M183" t="str">
            <v>Maxi Singel</v>
          </cell>
        </row>
        <row r="184">
          <cell r="A184">
            <v>3206</v>
          </cell>
          <cell r="B184" t="str">
            <v>Donna Summer</v>
          </cell>
          <cell r="C184" t="str">
            <v>There Goes My Baby</v>
          </cell>
          <cell r="D184" t="str">
            <v>Warner Bros. Records</v>
          </cell>
          <cell r="E184" t="str">
            <v>259 413-0</v>
          </cell>
          <cell r="F184" t="str">
            <v>12"</v>
          </cell>
          <cell r="G184" t="str">
            <v>For Sale</v>
          </cell>
          <cell r="H184" t="str">
            <v>1.95</v>
          </cell>
          <cell r="J184" t="str">
            <v>not in original sleeve</v>
          </cell>
          <cell r="K184" t="str">
            <v>Near Mint (NM or M-)</v>
          </cell>
          <cell r="L184" t="str">
            <v>Good (G)</v>
          </cell>
          <cell r="M184" t="str">
            <v>Maxi Singel</v>
          </cell>
        </row>
        <row r="185">
          <cell r="A185">
            <v>3224</v>
          </cell>
          <cell r="B185" t="str">
            <v>Ellert Driessen</v>
          </cell>
          <cell r="C185" t="str">
            <v>Love Lies</v>
          </cell>
          <cell r="D185" t="str">
            <v>RCA, RCA</v>
          </cell>
          <cell r="E185" t="str">
            <v>PT 41788, PT 41 788</v>
          </cell>
          <cell r="F185" t="str">
            <v>12"</v>
          </cell>
          <cell r="G185" t="str">
            <v>For Sale</v>
          </cell>
          <cell r="H185" t="str">
            <v>1.95</v>
          </cell>
          <cell r="J185" t="str">
            <v>sticker on sleeve</v>
          </cell>
          <cell r="K185" t="str">
            <v>Very Good Plus (VG+)</v>
          </cell>
          <cell r="L185" t="str">
            <v>Very Good Plus (VG+)</v>
          </cell>
          <cell r="M185" t="str">
            <v>Maxi Singel</v>
          </cell>
        </row>
        <row r="186">
          <cell r="A186">
            <v>3233</v>
          </cell>
          <cell r="B186" t="str">
            <v>Evelyn King</v>
          </cell>
          <cell r="C186" t="str">
            <v>Flirt</v>
          </cell>
          <cell r="D186" t="str">
            <v>EMI-Manhattan Records</v>
          </cell>
          <cell r="E186" t="str">
            <v>20 2498 6</v>
          </cell>
          <cell r="F186" t="str">
            <v>12", Single</v>
          </cell>
          <cell r="G186" t="str">
            <v>For Sale</v>
          </cell>
          <cell r="H186" t="str">
            <v>1.95</v>
          </cell>
          <cell r="J186" t="str">
            <v>written on sleeve</v>
          </cell>
          <cell r="K186" t="str">
            <v>Very Good (VG)</v>
          </cell>
          <cell r="L186" t="str">
            <v>Very Good (VG)</v>
          </cell>
          <cell r="M186" t="str">
            <v>Maxi Singel</v>
          </cell>
        </row>
        <row r="187">
          <cell r="A187">
            <v>3246</v>
          </cell>
          <cell r="B187" t="str">
            <v>First Priority (2)</v>
          </cell>
          <cell r="C187" t="str">
            <v>Pillow Talk</v>
          </cell>
          <cell r="D187" t="str">
            <v>MCA Records</v>
          </cell>
          <cell r="E187" t="str">
            <v>25 9219-0</v>
          </cell>
          <cell r="F187" t="str">
            <v>12"</v>
          </cell>
          <cell r="G187" t="str">
            <v>For Sale</v>
          </cell>
          <cell r="H187" t="str">
            <v>3.95</v>
          </cell>
          <cell r="J187" t="str">
            <v>import cut-out</v>
          </cell>
          <cell r="K187" t="str">
            <v>Very Good (VG)</v>
          </cell>
          <cell r="L187" t="str">
            <v>Very Good (VG)</v>
          </cell>
          <cell r="M187" t="str">
            <v>Maxi Singel</v>
          </cell>
        </row>
        <row r="188">
          <cell r="A188">
            <v>3247</v>
          </cell>
          <cell r="B188" t="str">
            <v>Force MD's</v>
          </cell>
          <cell r="C188" t="str">
            <v>Let Me Love You</v>
          </cell>
          <cell r="D188" t="str">
            <v>Tommy Boy</v>
          </cell>
          <cell r="E188" t="str">
            <v>MEGA 128323</v>
          </cell>
          <cell r="F188" t="str">
            <v>12"</v>
          </cell>
          <cell r="G188" t="str">
            <v>For Sale</v>
          </cell>
          <cell r="H188" t="str">
            <v>1.95</v>
          </cell>
          <cell r="J188" t="str">
            <v>sticker on sleeve</v>
          </cell>
          <cell r="K188" t="str">
            <v>Very Good Plus (VG+)</v>
          </cell>
          <cell r="L188" t="str">
            <v>Very Good (VG)</v>
          </cell>
          <cell r="M188" t="str">
            <v>Maxi Singel</v>
          </cell>
        </row>
        <row r="189">
          <cell r="A189">
            <v>3257</v>
          </cell>
          <cell r="B189" t="str">
            <v>Freeez</v>
          </cell>
          <cell r="C189" t="str">
            <v>Love's Gonna Get You</v>
          </cell>
          <cell r="D189" t="str">
            <v>Virgin</v>
          </cell>
          <cell r="E189" t="str">
            <v>601 087</v>
          </cell>
          <cell r="F189" t="str">
            <v>12"</v>
          </cell>
          <cell r="G189" t="str">
            <v>For Sale</v>
          </cell>
          <cell r="H189" t="str">
            <v>1.95</v>
          </cell>
          <cell r="J189" t="str">
            <v>stickers on sleeve</v>
          </cell>
          <cell r="K189" t="str">
            <v>Very Good (VG)</v>
          </cell>
          <cell r="L189" t="str">
            <v>Good (G)</v>
          </cell>
          <cell r="M189" t="str">
            <v>Maxi Singel</v>
          </cell>
        </row>
        <row r="190">
          <cell r="A190">
            <v>3275</v>
          </cell>
          <cell r="B190" t="str">
            <v>Gibson Brothers</v>
          </cell>
          <cell r="C190" t="str">
            <v>I Left My Heart In Jamaica</v>
          </cell>
          <cell r="D190" t="str">
            <v>Epic</v>
          </cell>
          <cell r="E190" t="str">
            <v>EPC A13 2084</v>
          </cell>
          <cell r="F190" t="str">
            <v>12"</v>
          </cell>
          <cell r="G190" t="str">
            <v>For Sale</v>
          </cell>
          <cell r="H190" t="str">
            <v>1.95</v>
          </cell>
          <cell r="J190" t="str">
            <v>stickers on sleeve</v>
          </cell>
          <cell r="K190" t="str">
            <v>Very Good (VG)</v>
          </cell>
          <cell r="L190" t="str">
            <v>Fair (F)</v>
          </cell>
          <cell r="M190" t="str">
            <v>Maxi Singel</v>
          </cell>
        </row>
        <row r="191">
          <cell r="A191">
            <v>3294</v>
          </cell>
          <cell r="B191" t="str">
            <v>Highstreet In Co-operation With The Maxx</v>
          </cell>
          <cell r="C191" t="str">
            <v>Revolution</v>
          </cell>
          <cell r="D191" t="str">
            <v>CIM</v>
          </cell>
          <cell r="E191">
            <v>78669</v>
          </cell>
          <cell r="F191" t="str">
            <v>12"</v>
          </cell>
          <cell r="G191" t="str">
            <v>For Sale</v>
          </cell>
          <cell r="H191" t="str">
            <v>1.95</v>
          </cell>
          <cell r="J191" t="str">
            <v>sticker on sleeve</v>
          </cell>
          <cell r="K191" t="str">
            <v>Very Good Plus (VG+)</v>
          </cell>
          <cell r="L191" t="str">
            <v>Very Good (VG)</v>
          </cell>
          <cell r="M191" t="str">
            <v>Maxi Singel</v>
          </cell>
        </row>
        <row r="192">
          <cell r="A192">
            <v>3298</v>
          </cell>
          <cell r="B192" t="str">
            <v>Hot Chocolate</v>
          </cell>
          <cell r="C192" t="str">
            <v>Heartache No 9 (Extended Mix)</v>
          </cell>
          <cell r="D192" t="str">
            <v>RAK, EMI</v>
          </cell>
          <cell r="E192" t="str">
            <v>1C K 060 20 1027 6</v>
          </cell>
          <cell r="F192" t="str">
            <v>12", Maxi</v>
          </cell>
          <cell r="G192" t="str">
            <v>For Sale</v>
          </cell>
          <cell r="H192" t="str">
            <v>1.95</v>
          </cell>
          <cell r="J192" t="str">
            <v>sticker on sleeve</v>
          </cell>
          <cell r="K192" t="str">
            <v>Very Good (VG)</v>
          </cell>
          <cell r="L192" t="str">
            <v>Very Good (VG)</v>
          </cell>
          <cell r="M192" t="str">
            <v>Maxi Singel</v>
          </cell>
        </row>
        <row r="193">
          <cell r="A193">
            <v>3320</v>
          </cell>
          <cell r="B193" t="str">
            <v>Jeffrey Osborne</v>
          </cell>
          <cell r="C193" t="str">
            <v>Stay With Me Tonight</v>
          </cell>
          <cell r="D193" t="str">
            <v>A&amp;M Records</v>
          </cell>
          <cell r="E193" t="str">
            <v>AMX 188</v>
          </cell>
          <cell r="F193" t="str">
            <v>12"</v>
          </cell>
          <cell r="G193" t="str">
            <v>For Sale</v>
          </cell>
          <cell r="H193" t="str">
            <v>1.95</v>
          </cell>
          <cell r="J193" t="str">
            <v>written on sleeve; written on label</v>
          </cell>
          <cell r="K193" t="str">
            <v>Very Good Plus (VG+)</v>
          </cell>
          <cell r="L193" t="str">
            <v>Very Good (VG)</v>
          </cell>
          <cell r="M193" t="str">
            <v>Maxi Singel</v>
          </cell>
        </row>
        <row r="194">
          <cell r="A194">
            <v>3331</v>
          </cell>
          <cell r="B194" t="str">
            <v>Julia And Company</v>
          </cell>
          <cell r="C194" t="str">
            <v>Breakin' Down (Sugar Samba)</v>
          </cell>
          <cell r="D194" t="str">
            <v>London Records</v>
          </cell>
          <cell r="E194" t="str">
            <v>LONX 46</v>
          </cell>
          <cell r="F194" t="str">
            <v>12", Single</v>
          </cell>
          <cell r="G194" t="str">
            <v>For Sale</v>
          </cell>
          <cell r="H194" t="str">
            <v>1.95</v>
          </cell>
          <cell r="J194" t="str">
            <v>written on sleeve; written on label</v>
          </cell>
          <cell r="K194" t="str">
            <v>Very Good (VG)</v>
          </cell>
          <cell r="L194" t="str">
            <v>Very Good (VG)</v>
          </cell>
          <cell r="M194" t="str">
            <v>Maxi Singel</v>
          </cell>
        </row>
        <row r="195">
          <cell r="A195">
            <v>3340</v>
          </cell>
          <cell r="B195" t="str">
            <v>Kashif</v>
          </cell>
          <cell r="C195" t="str">
            <v>Baby Don't Break Your Baby's Heart</v>
          </cell>
          <cell r="D195" t="str">
            <v>Arista</v>
          </cell>
          <cell r="E195" t="str">
            <v>ARIST 12568</v>
          </cell>
          <cell r="F195" t="str">
            <v>12"</v>
          </cell>
          <cell r="G195" t="str">
            <v>For Sale</v>
          </cell>
          <cell r="H195" t="str">
            <v>1.95</v>
          </cell>
          <cell r="J195" t="str">
            <v>written on sleeve; written on label</v>
          </cell>
          <cell r="K195" t="str">
            <v>Very Good (VG)</v>
          </cell>
          <cell r="L195" t="str">
            <v>Very Good (VG)</v>
          </cell>
          <cell r="M195" t="str">
            <v>Maxi Singel</v>
          </cell>
        </row>
        <row r="196">
          <cell r="A196">
            <v>3347</v>
          </cell>
          <cell r="B196" t="str">
            <v>Konk</v>
          </cell>
          <cell r="C196" t="str">
            <v>Konk Party</v>
          </cell>
          <cell r="D196" t="str">
            <v>Interference, Les Disques Du Crépuscule</v>
          </cell>
          <cell r="E196" t="str">
            <v>INT-1, TWI 133</v>
          </cell>
          <cell r="F196" t="str">
            <v>12"</v>
          </cell>
          <cell r="G196" t="str">
            <v>For Sale</v>
          </cell>
          <cell r="H196" t="str">
            <v>1.95</v>
          </cell>
          <cell r="J196" t="str">
            <v>written on sleeve; written on label</v>
          </cell>
          <cell r="K196" t="str">
            <v>Very Good (VG)</v>
          </cell>
          <cell r="L196" t="str">
            <v>Very Good (VG)</v>
          </cell>
          <cell r="M196" t="str">
            <v>Maxi Singel</v>
          </cell>
        </row>
        <row r="197">
          <cell r="A197">
            <v>3357</v>
          </cell>
          <cell r="B197" t="str">
            <v>Leesha Paradise</v>
          </cell>
          <cell r="C197" t="str">
            <v>Waiting</v>
          </cell>
          <cell r="D197" t="str">
            <v>EMI</v>
          </cell>
          <cell r="E197" t="str">
            <v>12EMI 5379</v>
          </cell>
          <cell r="F197" t="str">
            <v>12"</v>
          </cell>
          <cell r="G197" t="str">
            <v>For Sale</v>
          </cell>
          <cell r="H197" t="str">
            <v>1.95</v>
          </cell>
          <cell r="J197" t="str">
            <v>written on sleeve; written on label</v>
          </cell>
          <cell r="K197" t="str">
            <v>Very Good (VG)</v>
          </cell>
          <cell r="L197" t="str">
            <v>Very Good (VG)</v>
          </cell>
          <cell r="M197" t="str">
            <v>Maxi Singel</v>
          </cell>
        </row>
        <row r="198">
          <cell r="A198">
            <v>3364</v>
          </cell>
          <cell r="B198" t="str">
            <v>Linx</v>
          </cell>
          <cell r="C198" t="str">
            <v>Plaything (Extended Version)</v>
          </cell>
          <cell r="D198" t="str">
            <v>Chrysalis</v>
          </cell>
          <cell r="E198">
            <v>600645</v>
          </cell>
          <cell r="F198" t="str">
            <v>12"</v>
          </cell>
          <cell r="G198" t="str">
            <v>For Sale</v>
          </cell>
          <cell r="H198" t="str">
            <v>2.95</v>
          </cell>
          <cell r="J198" t="str">
            <v>written on sleeve; written on label</v>
          </cell>
          <cell r="K198" t="str">
            <v>Very Good (VG)</v>
          </cell>
          <cell r="L198" t="str">
            <v>Very Good (VG)</v>
          </cell>
          <cell r="M198" t="str">
            <v>Maxi Singel</v>
          </cell>
        </row>
        <row r="199">
          <cell r="A199">
            <v>3395</v>
          </cell>
          <cell r="B199" t="str">
            <v>Men At Play</v>
          </cell>
          <cell r="C199" t="str">
            <v>Dr Jam</v>
          </cell>
          <cell r="D199" t="str">
            <v>Megadisc</v>
          </cell>
          <cell r="E199" t="str">
            <v>MEGADISC 128306</v>
          </cell>
          <cell r="F199" t="str">
            <v>12"</v>
          </cell>
          <cell r="G199" t="str">
            <v>For Sale</v>
          </cell>
          <cell r="H199" t="str">
            <v>1.95</v>
          </cell>
          <cell r="J199" t="str">
            <v>written on sleeve; written on label</v>
          </cell>
          <cell r="K199" t="str">
            <v>Very Good Plus (VG+)</v>
          </cell>
          <cell r="L199" t="str">
            <v>Very Good (VG)</v>
          </cell>
          <cell r="M199" t="str">
            <v>Maxi Singel</v>
          </cell>
        </row>
        <row r="200">
          <cell r="A200">
            <v>3399</v>
          </cell>
          <cell r="B200" t="str">
            <v>Miguel Bosé</v>
          </cell>
          <cell r="C200" t="str">
            <v>Living On The Wire</v>
          </cell>
          <cell r="D200" t="str">
            <v>WEA</v>
          </cell>
          <cell r="E200" t="str">
            <v>248 541-0</v>
          </cell>
          <cell r="F200" t="str">
            <v>12", Maxi</v>
          </cell>
          <cell r="G200" t="str">
            <v>For Sale</v>
          </cell>
          <cell r="H200" t="str">
            <v>2.95</v>
          </cell>
          <cell r="J200" t="str">
            <v>stickers on sleeve</v>
          </cell>
          <cell r="K200" t="str">
            <v>Very Good Plus (VG+)</v>
          </cell>
          <cell r="L200" t="str">
            <v>Very Good Plus (VG+)</v>
          </cell>
          <cell r="M200" t="str">
            <v>Maxi Singel</v>
          </cell>
        </row>
        <row r="201">
          <cell r="A201">
            <v>3400</v>
          </cell>
          <cell r="B201" t="str">
            <v>Mike Lester Band</v>
          </cell>
          <cell r="C201" t="str">
            <v>Rolling On</v>
          </cell>
          <cell r="D201" t="str">
            <v>Full Time Records, Ariola</v>
          </cell>
          <cell r="E201" t="str">
            <v>601 169, 601 169-213</v>
          </cell>
          <cell r="F201" t="str">
            <v>12", Maxi</v>
          </cell>
          <cell r="G201" t="str">
            <v>For Sale</v>
          </cell>
          <cell r="H201" t="str">
            <v>3.95</v>
          </cell>
          <cell r="J201" t="str">
            <v>sticker on sleeve</v>
          </cell>
          <cell r="K201" t="str">
            <v>Very Good Plus (VG+)</v>
          </cell>
          <cell r="L201" t="str">
            <v>Very Good (VG)</v>
          </cell>
          <cell r="M201" t="str">
            <v>Maxi Singel</v>
          </cell>
        </row>
        <row r="202">
          <cell r="A202">
            <v>3403</v>
          </cell>
          <cell r="B202" t="str">
            <v>The Millionaires (2)</v>
          </cell>
          <cell r="C202" t="str">
            <v>The Queen Of Santa Maria</v>
          </cell>
          <cell r="D202" t="str">
            <v>Fleet</v>
          </cell>
          <cell r="E202">
            <v>600070</v>
          </cell>
          <cell r="F202" t="str">
            <v>12"</v>
          </cell>
          <cell r="G202" t="str">
            <v>For Sale</v>
          </cell>
          <cell r="H202" t="str">
            <v>1.95</v>
          </cell>
          <cell r="J202" t="str">
            <v>written on label; sticker on sleeve</v>
          </cell>
          <cell r="K202" t="str">
            <v>Very Good (VG)</v>
          </cell>
          <cell r="L202" t="str">
            <v>Good (G)</v>
          </cell>
          <cell r="M202" t="str">
            <v>Maxi Singel</v>
          </cell>
        </row>
        <row r="203">
          <cell r="A203">
            <v>3415</v>
          </cell>
          <cell r="B203" t="str">
            <v>Narada Michael Walden</v>
          </cell>
          <cell r="C203" t="str">
            <v>The Real Thang</v>
          </cell>
          <cell r="D203" t="str">
            <v>Atlantic</v>
          </cell>
          <cell r="E203" t="str">
            <v>ATL 20.241</v>
          </cell>
          <cell r="F203" t="str">
            <v>12"</v>
          </cell>
          <cell r="G203" t="str">
            <v>For Sale</v>
          </cell>
          <cell r="H203" t="str">
            <v>1.95</v>
          </cell>
          <cell r="J203" t="str">
            <v>written on sleeve; written on label</v>
          </cell>
          <cell r="K203" t="str">
            <v>Very Good Plus (VG+)</v>
          </cell>
          <cell r="L203" t="str">
            <v>Very Good (VG)</v>
          </cell>
          <cell r="M203" t="str">
            <v>Maxi Singel</v>
          </cell>
        </row>
        <row r="204">
          <cell r="A204">
            <v>3417</v>
          </cell>
          <cell r="B204" t="str">
            <v>Narada Michael Walden</v>
          </cell>
          <cell r="C204" t="str">
            <v>You're #. 1</v>
          </cell>
          <cell r="D204" t="str">
            <v>Atlantic, Atlantic</v>
          </cell>
          <cell r="E204" t="str">
            <v>ATL 20.282, ATL 20282</v>
          </cell>
          <cell r="F204" t="str">
            <v>12", Maxi</v>
          </cell>
          <cell r="G204" t="str">
            <v>For Sale</v>
          </cell>
          <cell r="H204" t="str">
            <v>1.95</v>
          </cell>
          <cell r="J204" t="str">
            <v>written on sleeve; written on label</v>
          </cell>
          <cell r="K204" t="str">
            <v>Very Good Plus (VG+)</v>
          </cell>
          <cell r="L204" t="str">
            <v>Very Good (VG)</v>
          </cell>
          <cell r="M204" t="str">
            <v>Maxi Singel</v>
          </cell>
        </row>
        <row r="205">
          <cell r="A205">
            <v>3435</v>
          </cell>
          <cell r="B205" t="str">
            <v>Novo Band</v>
          </cell>
          <cell r="C205" t="str">
            <v>Girl, It's You</v>
          </cell>
          <cell r="D205" t="str">
            <v>Ariola</v>
          </cell>
          <cell r="E205">
            <v>601872</v>
          </cell>
          <cell r="F205" t="str">
            <v>12"</v>
          </cell>
          <cell r="G205" t="str">
            <v>For Sale</v>
          </cell>
          <cell r="H205" t="str">
            <v>1.95</v>
          </cell>
          <cell r="J205" t="str">
            <v>sticker on sleeve</v>
          </cell>
          <cell r="K205" t="str">
            <v>Very Good (VG)</v>
          </cell>
          <cell r="L205" t="str">
            <v>Very Good (VG)</v>
          </cell>
          <cell r="M205" t="str">
            <v>Maxi Singel</v>
          </cell>
        </row>
        <row r="206">
          <cell r="A206">
            <v>3439</v>
          </cell>
          <cell r="B206" t="str">
            <v>Of-U</v>
          </cell>
          <cell r="C206" t="str">
            <v>You Still Be Mine</v>
          </cell>
          <cell r="D206" t="str">
            <v>Plaza Records (5)</v>
          </cell>
          <cell r="E206">
            <v>70003</v>
          </cell>
          <cell r="F206" t="str">
            <v>12"</v>
          </cell>
          <cell r="G206" t="str">
            <v>For Sale</v>
          </cell>
          <cell r="H206" t="str">
            <v>1.95</v>
          </cell>
          <cell r="J206" t="str">
            <v>written on sleeve</v>
          </cell>
          <cell r="K206" t="str">
            <v>Very Good (VG)</v>
          </cell>
          <cell r="L206" t="str">
            <v>Very Good (VG)</v>
          </cell>
          <cell r="M206" t="str">
            <v>Maxi Singel</v>
          </cell>
        </row>
        <row r="207">
          <cell r="A207">
            <v>3441</v>
          </cell>
          <cell r="B207" t="str">
            <v>One To One</v>
          </cell>
          <cell r="C207" t="str">
            <v>There Was A Time</v>
          </cell>
          <cell r="D207" t="str">
            <v>Arista, Bon Aire</v>
          </cell>
          <cell r="E207" t="str">
            <v>BON 121</v>
          </cell>
          <cell r="F207" t="str">
            <v>12"</v>
          </cell>
          <cell r="G207" t="str">
            <v>For Sale</v>
          </cell>
          <cell r="H207" t="str">
            <v>1.95</v>
          </cell>
          <cell r="J207" t="str">
            <v>not in original sleeve</v>
          </cell>
          <cell r="K207" t="str">
            <v>Very Good (VG)</v>
          </cell>
          <cell r="L207" t="str">
            <v>Not Graded</v>
          </cell>
          <cell r="M207" t="str">
            <v>Maxi Singel</v>
          </cell>
        </row>
        <row r="208">
          <cell r="A208">
            <v>3451</v>
          </cell>
          <cell r="B208" t="str">
            <v>Patti LaBelle / Harold Faltermeyer</v>
          </cell>
          <cell r="C208" t="str">
            <v>New Attitude / Axel F</v>
          </cell>
          <cell r="D208" t="str">
            <v>MCA Records, MCA Records</v>
          </cell>
          <cell r="E208" t="str">
            <v>259 157-0, MCA-23534</v>
          </cell>
          <cell r="F208" t="str">
            <v>12"</v>
          </cell>
          <cell r="G208" t="str">
            <v>For Sale</v>
          </cell>
          <cell r="H208" t="str">
            <v>1.95</v>
          </cell>
          <cell r="J208" t="str">
            <v>import cut-out</v>
          </cell>
          <cell r="K208" t="str">
            <v>Very Good Plus (VG+)</v>
          </cell>
          <cell r="L208" t="str">
            <v>Good (G)</v>
          </cell>
          <cell r="M208" t="str">
            <v>Maxi Singel</v>
          </cell>
        </row>
        <row r="209">
          <cell r="A209">
            <v>3462</v>
          </cell>
          <cell r="B209" t="str">
            <v>Philip Bailey</v>
          </cell>
          <cell r="C209" t="str">
            <v>I Know</v>
          </cell>
          <cell r="D209" t="str">
            <v>CBS, CBS</v>
          </cell>
          <cell r="E209" t="str">
            <v>CBSA 12.3686, A 12.3686</v>
          </cell>
          <cell r="F209" t="str">
            <v>12", Maxi</v>
          </cell>
          <cell r="G209" t="str">
            <v>For Sale</v>
          </cell>
          <cell r="H209" t="str">
            <v>3.5</v>
          </cell>
          <cell r="J209" t="str">
            <v>stickers on sleeve</v>
          </cell>
          <cell r="K209" t="str">
            <v>Very Good Plus (VG+)</v>
          </cell>
          <cell r="L209" t="str">
            <v>Good (G)</v>
          </cell>
          <cell r="M209" t="str">
            <v>Maxi Singel</v>
          </cell>
        </row>
        <row r="210">
          <cell r="A210">
            <v>3464</v>
          </cell>
          <cell r="B210" t="str">
            <v>Philip Bailey</v>
          </cell>
          <cell r="C210" t="str">
            <v>State Of The Heart</v>
          </cell>
          <cell r="D210" t="str">
            <v>CBS</v>
          </cell>
          <cell r="E210" t="str">
            <v>A12.7053</v>
          </cell>
          <cell r="F210" t="str">
            <v>12"</v>
          </cell>
          <cell r="G210" t="str">
            <v>For Sale</v>
          </cell>
          <cell r="H210" t="str">
            <v>2.5</v>
          </cell>
          <cell r="J210" t="str">
            <v>sticker on sleeve</v>
          </cell>
          <cell r="K210" t="str">
            <v>Very Good Plus (VG+)</v>
          </cell>
          <cell r="L210" t="str">
            <v>Good (G)</v>
          </cell>
          <cell r="M210" t="str">
            <v>Maxi Singel</v>
          </cell>
        </row>
        <row r="211">
          <cell r="A211">
            <v>3467</v>
          </cell>
          <cell r="B211" t="str">
            <v>Phill &amp; Company</v>
          </cell>
          <cell r="C211" t="str">
            <v>Tralala</v>
          </cell>
          <cell r="D211" t="str">
            <v>Philips</v>
          </cell>
          <cell r="E211" t="str">
            <v>818 464-1</v>
          </cell>
          <cell r="F211" t="str">
            <v>12"</v>
          </cell>
          <cell r="G211" t="str">
            <v>For Sale</v>
          </cell>
          <cell r="H211" t="str">
            <v>2.95</v>
          </cell>
          <cell r="J211" t="str">
            <v>not in original sleeve</v>
          </cell>
          <cell r="K211" t="str">
            <v>Very Good Plus (VG+)</v>
          </cell>
          <cell r="L211" t="str">
            <v>Not Graded</v>
          </cell>
          <cell r="M211" t="str">
            <v>Maxi Singel</v>
          </cell>
        </row>
        <row r="212">
          <cell r="A212">
            <v>3468</v>
          </cell>
          <cell r="B212" t="str">
            <v>The Photos</v>
          </cell>
          <cell r="C212" t="str">
            <v>There's Always Work</v>
          </cell>
          <cell r="D212" t="str">
            <v>Rialto</v>
          </cell>
          <cell r="E212" t="str">
            <v>12 RIA 16</v>
          </cell>
          <cell r="F212" t="str">
            <v>12"</v>
          </cell>
          <cell r="G212" t="str">
            <v>For Sale</v>
          </cell>
          <cell r="H212" t="str">
            <v>1.95</v>
          </cell>
          <cell r="J212" t="str">
            <v>written on sleeve; written on label</v>
          </cell>
          <cell r="K212" t="str">
            <v>Very Good Plus (VG+)</v>
          </cell>
          <cell r="L212" t="str">
            <v>Very Good (VG)</v>
          </cell>
          <cell r="M212" t="str">
            <v>Maxi Singel</v>
          </cell>
        </row>
        <row r="213">
          <cell r="A213">
            <v>3481</v>
          </cell>
          <cell r="B213" t="str">
            <v>Pulsallama</v>
          </cell>
          <cell r="C213" t="str">
            <v>Oui-Oui (A Canadian In Paris)</v>
          </cell>
          <cell r="D213" t="str">
            <v>Y Records</v>
          </cell>
          <cell r="E213" t="str">
            <v>YT 103</v>
          </cell>
          <cell r="F213" t="str">
            <v>12"</v>
          </cell>
          <cell r="G213" t="str">
            <v>For Sale</v>
          </cell>
          <cell r="H213" t="str">
            <v>2.95</v>
          </cell>
          <cell r="J213" t="str">
            <v>not in original sleeve</v>
          </cell>
          <cell r="K213" t="str">
            <v>Very Good Plus (VG+)</v>
          </cell>
          <cell r="L213" t="str">
            <v>Not Graded</v>
          </cell>
          <cell r="M213" t="str">
            <v>Maxi Singel</v>
          </cell>
        </row>
        <row r="214">
          <cell r="A214">
            <v>3502</v>
          </cell>
          <cell r="B214" t="str">
            <v>Rico Sparx Featuring Moses Pelham</v>
          </cell>
          <cell r="C214" t="str">
            <v>Ay - Ay - Ay (What We Do For Love)</v>
          </cell>
          <cell r="D214" t="str">
            <v>Ariola</v>
          </cell>
          <cell r="E214" t="str">
            <v>611 694</v>
          </cell>
          <cell r="F214" t="str">
            <v>12"</v>
          </cell>
          <cell r="G214" t="str">
            <v>For Sale</v>
          </cell>
          <cell r="H214" t="str">
            <v>1.95</v>
          </cell>
          <cell r="J214" t="str">
            <v>import cut-out</v>
          </cell>
          <cell r="K214" t="str">
            <v>Near Mint (NM or M-)</v>
          </cell>
          <cell r="L214" t="str">
            <v>Very Good (VG)</v>
          </cell>
          <cell r="M214" t="str">
            <v>Maxi Singel</v>
          </cell>
        </row>
        <row r="215">
          <cell r="A215">
            <v>3518</v>
          </cell>
          <cell r="B215" t="str">
            <v>Rufus &amp; Chaka Khan</v>
          </cell>
          <cell r="C215" t="str">
            <v>One Million Kisses / Stay</v>
          </cell>
          <cell r="D215" t="str">
            <v>Warner Bros. Records</v>
          </cell>
          <cell r="E215" t="str">
            <v>SAM 190</v>
          </cell>
          <cell r="F215" t="str">
            <v>12", Promo</v>
          </cell>
          <cell r="G215" t="str">
            <v>For Sale</v>
          </cell>
          <cell r="H215" t="str">
            <v>1.95</v>
          </cell>
          <cell r="J215" t="str">
            <v>written on sleeve; written on label</v>
          </cell>
          <cell r="K215" t="str">
            <v>Very Good Plus (VG+)</v>
          </cell>
          <cell r="L215" t="str">
            <v>Very Good Plus (VG+)</v>
          </cell>
          <cell r="M215" t="str">
            <v>Maxi Singel</v>
          </cell>
        </row>
        <row r="216">
          <cell r="A216">
            <v>3527</v>
          </cell>
          <cell r="B216" t="str">
            <v>Shango</v>
          </cell>
          <cell r="C216" t="str">
            <v>Zulu Groove</v>
          </cell>
          <cell r="D216" t="str">
            <v>Celluloid, Celluloid</v>
          </cell>
          <cell r="E216" t="str">
            <v>CEL 163, 08.22836</v>
          </cell>
          <cell r="F216" t="str">
            <v>12"</v>
          </cell>
          <cell r="G216" t="str">
            <v>For Sale</v>
          </cell>
          <cell r="H216" t="str">
            <v>1.95</v>
          </cell>
          <cell r="J216" t="str">
            <v>written on sleeve; written on label</v>
          </cell>
          <cell r="K216" t="str">
            <v>Very Good Plus (VG+)</v>
          </cell>
          <cell r="L216" t="str">
            <v>Very Good Plus (VG+)</v>
          </cell>
          <cell r="M216" t="str">
            <v>Maxi Singel</v>
          </cell>
        </row>
        <row r="217">
          <cell r="A217">
            <v>3529</v>
          </cell>
          <cell r="B217" t="str">
            <v>Sharon Dee Clarke</v>
          </cell>
          <cell r="C217" t="str">
            <v>Dance Your Way Out Of The Door</v>
          </cell>
          <cell r="D217" t="str">
            <v>Plaza Records (5)</v>
          </cell>
          <cell r="E217">
            <v>70006</v>
          </cell>
          <cell r="F217" t="str">
            <v>12"</v>
          </cell>
          <cell r="G217" t="str">
            <v>For Sale</v>
          </cell>
          <cell r="H217" t="str">
            <v>1.95</v>
          </cell>
          <cell r="J217" t="str">
            <v>written on sleeve</v>
          </cell>
          <cell r="K217" t="str">
            <v>Very Good Plus (VG+)</v>
          </cell>
          <cell r="L217" t="str">
            <v>Good Plus (G+)</v>
          </cell>
          <cell r="M217" t="str">
            <v>Maxi Singel</v>
          </cell>
        </row>
        <row r="218">
          <cell r="A218">
            <v>3548</v>
          </cell>
          <cell r="B218" t="str">
            <v>Spoonie Gee</v>
          </cell>
          <cell r="C218" t="str">
            <v>The Big Beat</v>
          </cell>
          <cell r="D218" t="str">
            <v>Epic</v>
          </cell>
          <cell r="E218" t="str">
            <v>EPCA 12-3942</v>
          </cell>
          <cell r="F218" t="str">
            <v>12", Maxi</v>
          </cell>
          <cell r="G218" t="str">
            <v>For Sale</v>
          </cell>
          <cell r="H218" t="str">
            <v>1.95</v>
          </cell>
          <cell r="J218" t="str">
            <v>written on sleeve</v>
          </cell>
          <cell r="K218" t="str">
            <v>Very Good (VG)</v>
          </cell>
          <cell r="L218" t="str">
            <v>Very Good (VG)</v>
          </cell>
          <cell r="M218" t="str">
            <v>Maxi Singel</v>
          </cell>
        </row>
        <row r="219">
          <cell r="A219">
            <v>3551</v>
          </cell>
          <cell r="B219" t="str">
            <v>Stefan Dennis</v>
          </cell>
          <cell r="C219" t="str">
            <v>Don't It Make You Feel Good</v>
          </cell>
          <cell r="D219" t="str">
            <v>Sublime Records (2)</v>
          </cell>
          <cell r="E219" t="str">
            <v>LIMET 105</v>
          </cell>
          <cell r="F219" t="str">
            <v>12"</v>
          </cell>
          <cell r="G219" t="str">
            <v>For Sale</v>
          </cell>
          <cell r="H219" t="str">
            <v>1.95</v>
          </cell>
          <cell r="J219" t="str">
            <v>sticker on sleeve; written on sleeve</v>
          </cell>
          <cell r="K219" t="str">
            <v>Very Good (VG)</v>
          </cell>
          <cell r="L219" t="str">
            <v>Very Good (VG)</v>
          </cell>
          <cell r="M219" t="str">
            <v>Maxi Singel</v>
          </cell>
        </row>
        <row r="220">
          <cell r="A220">
            <v>3591</v>
          </cell>
          <cell r="B220" t="str">
            <v>Tony Baxter</v>
          </cell>
          <cell r="C220" t="str">
            <v>Screamin' (James Who ?)</v>
          </cell>
          <cell r="D220" t="str">
            <v>BMC Records</v>
          </cell>
          <cell r="E220" t="str">
            <v>BMC 2009</v>
          </cell>
          <cell r="F220" t="str">
            <v>12"</v>
          </cell>
          <cell r="G220" t="str">
            <v>For Sale</v>
          </cell>
          <cell r="H220" t="str">
            <v>1.95</v>
          </cell>
          <cell r="J220" t="str">
            <v>written on sleeve; written on label</v>
          </cell>
          <cell r="K220" t="str">
            <v>Very Good Plus (VG+)</v>
          </cell>
          <cell r="L220" t="str">
            <v>Very Good (VG)</v>
          </cell>
          <cell r="M220" t="str">
            <v>Maxi Singel</v>
          </cell>
        </row>
        <row r="221">
          <cell r="A221">
            <v>3597</v>
          </cell>
          <cell r="B221" t="str">
            <v>Total Contrast</v>
          </cell>
          <cell r="C221" t="str">
            <v>What You Gonna Do About It</v>
          </cell>
          <cell r="D221" t="str">
            <v>London Records</v>
          </cell>
          <cell r="E221" t="str">
            <v>886 053-1</v>
          </cell>
          <cell r="F221" t="str">
            <v>12"</v>
          </cell>
          <cell r="G221" t="str">
            <v>For Sale</v>
          </cell>
          <cell r="H221" t="str">
            <v>1.95</v>
          </cell>
          <cell r="J221" t="str">
            <v>stickers on sleeve</v>
          </cell>
          <cell r="K221" t="str">
            <v>Very Good Plus (VG+)</v>
          </cell>
          <cell r="L221" t="str">
            <v>Very Good (VG)</v>
          </cell>
          <cell r="M221" t="str">
            <v>Maxi Singel</v>
          </cell>
        </row>
        <row r="222">
          <cell r="A222">
            <v>3601</v>
          </cell>
          <cell r="B222" t="str">
            <v>Trouble Funk</v>
          </cell>
          <cell r="C222" t="str">
            <v>The Beat</v>
          </cell>
          <cell r="D222" t="str">
            <v>Jamtu Records</v>
          </cell>
          <cell r="E222" t="str">
            <v>JAM 3004</v>
          </cell>
          <cell r="F222" t="str">
            <v>12"</v>
          </cell>
          <cell r="G222" t="str">
            <v>For Sale</v>
          </cell>
          <cell r="H222" t="str">
            <v>2.95</v>
          </cell>
          <cell r="J222" t="str">
            <v>written on sleeve; written on label</v>
          </cell>
          <cell r="K222" t="str">
            <v>Very Good Plus (VG+)</v>
          </cell>
          <cell r="L222" t="str">
            <v>Very Good (VG)</v>
          </cell>
          <cell r="M222" t="str">
            <v>Maxi Singel</v>
          </cell>
        </row>
        <row r="223">
          <cell r="A223">
            <v>3606</v>
          </cell>
          <cell r="B223" t="str">
            <v>Theo Vaness</v>
          </cell>
          <cell r="C223" t="str">
            <v>As Long As It's Love / Love Me Now</v>
          </cell>
          <cell r="D223" t="str">
            <v>RCA Victor</v>
          </cell>
          <cell r="E223" t="str">
            <v>PD-8339</v>
          </cell>
          <cell r="F223" t="str">
            <v>12"</v>
          </cell>
          <cell r="G223" t="str">
            <v>For Sale</v>
          </cell>
          <cell r="H223" t="str">
            <v>1.95</v>
          </cell>
          <cell r="J223" t="str">
            <v>written on sleeve</v>
          </cell>
          <cell r="K223" t="str">
            <v>Near Mint (NM or M-)</v>
          </cell>
          <cell r="L223" t="str">
            <v>Very Good (VG)</v>
          </cell>
          <cell r="M223" t="str">
            <v>Maxi Singel</v>
          </cell>
        </row>
        <row r="224">
          <cell r="A224">
            <v>3620</v>
          </cell>
          <cell r="B224" t="str">
            <v>Was (Not Was)</v>
          </cell>
          <cell r="C224" t="str">
            <v>Where Did Your Heart Go / Wheel Me Out (Long Version)</v>
          </cell>
          <cell r="D224" t="str">
            <v>Island Records, ZE Records</v>
          </cell>
          <cell r="E224" t="str">
            <v>12 WIP 6716</v>
          </cell>
          <cell r="F224" t="str">
            <v>12", EP</v>
          </cell>
          <cell r="G224" t="str">
            <v>For Sale</v>
          </cell>
          <cell r="H224" t="str">
            <v>2.95</v>
          </cell>
          <cell r="J224" t="str">
            <v>written on sleeve; written on label</v>
          </cell>
          <cell r="K224" t="str">
            <v>Very Good (VG)</v>
          </cell>
          <cell r="L224" t="str">
            <v>Very Good (VG)</v>
          </cell>
          <cell r="M224" t="str">
            <v>Maxi Singel</v>
          </cell>
        </row>
        <row r="225">
          <cell r="A225">
            <v>3621</v>
          </cell>
          <cell r="B225" t="str">
            <v>Waterfront (2)</v>
          </cell>
          <cell r="C225" t="str">
            <v>Nature Of Love</v>
          </cell>
          <cell r="D225" t="str">
            <v>Polydor</v>
          </cell>
          <cell r="E225" t="str">
            <v>WONX 2</v>
          </cell>
          <cell r="F225" t="str">
            <v>12"</v>
          </cell>
          <cell r="G225" t="str">
            <v>For Sale</v>
          </cell>
          <cell r="H225" t="str">
            <v>1.95</v>
          </cell>
          <cell r="J225" t="str">
            <v>written on sleeve</v>
          </cell>
          <cell r="K225" t="str">
            <v>Very Good Plus (VG+)</v>
          </cell>
          <cell r="L225" t="str">
            <v>Very Good (VG)</v>
          </cell>
          <cell r="M225" t="str">
            <v>Maxi Singel</v>
          </cell>
        </row>
        <row r="226">
          <cell r="A226">
            <v>3644</v>
          </cell>
          <cell r="B226" t="str">
            <v>Zinc (2)</v>
          </cell>
          <cell r="C226" t="str">
            <v>Street Level</v>
          </cell>
          <cell r="D226" t="str">
            <v>Jive</v>
          </cell>
          <cell r="E226" t="str">
            <v>JIVE T 16</v>
          </cell>
          <cell r="F226" t="str">
            <v>12"</v>
          </cell>
          <cell r="G226" t="str">
            <v>For Sale</v>
          </cell>
          <cell r="H226" t="str">
            <v>1.95</v>
          </cell>
          <cell r="J226" t="str">
            <v>written on sleeve; written on label</v>
          </cell>
          <cell r="K226" t="str">
            <v>Very Good (VG)</v>
          </cell>
          <cell r="L226" t="str">
            <v>Very Good (VG)</v>
          </cell>
          <cell r="M226" t="str">
            <v>Maxi Singel</v>
          </cell>
        </row>
        <row r="227">
          <cell r="A227">
            <v>3646</v>
          </cell>
          <cell r="B227" t="str">
            <v>Electric Light Orchestra / Olivia Newton-John</v>
          </cell>
          <cell r="C227" t="str">
            <v>Xanadu (From The Original Motion Picture Soundtrack)</v>
          </cell>
          <cell r="D227" t="str">
            <v>JET Records</v>
          </cell>
          <cell r="E227" t="str">
            <v>JET LX 526</v>
          </cell>
          <cell r="F227" t="str">
            <v>LP, Album, Gat</v>
          </cell>
          <cell r="G227" t="str">
            <v>For Sale</v>
          </cell>
          <cell r="H227" t="str">
            <v>4.95</v>
          </cell>
          <cell r="J227" t="str">
            <v>written on sleeve (right upper corner)</v>
          </cell>
          <cell r="K227" t="str">
            <v>Very Good (VG)</v>
          </cell>
          <cell r="L227" t="str">
            <v>Very Good (VG)</v>
          </cell>
          <cell r="M227" t="str">
            <v>Soundtracks</v>
          </cell>
        </row>
        <row r="228">
          <cell r="A228">
            <v>3653</v>
          </cell>
          <cell r="B228" t="str">
            <v>Trafassi</v>
          </cell>
          <cell r="C228" t="str">
            <v>Volume 6</v>
          </cell>
          <cell r="D228" t="str">
            <v>Tra Records</v>
          </cell>
          <cell r="E228" t="str">
            <v>LP 86006</v>
          </cell>
          <cell r="F228" t="str">
            <v>LP</v>
          </cell>
          <cell r="G228" t="str">
            <v>For Sale</v>
          </cell>
          <cell r="H228" t="str">
            <v>4.95</v>
          </cell>
          <cell r="K228" t="str">
            <v>Very Good Plus (VG+)</v>
          </cell>
          <cell r="L228" t="str">
            <v>Very Good (VG)</v>
          </cell>
          <cell r="M228" t="str">
            <v>Country | Folk | World</v>
          </cell>
        </row>
        <row r="229">
          <cell r="A229">
            <v>3655</v>
          </cell>
          <cell r="B229" t="str">
            <v>Aruba Sunny Isle Steel Orchestra</v>
          </cell>
          <cell r="C229" t="str">
            <v>Ban Zoje Den Carnaval</v>
          </cell>
          <cell r="D229" t="str">
            <v>Not On Label</v>
          </cell>
          <cell r="E229">
            <v>199350020</v>
          </cell>
          <cell r="F229" t="str">
            <v>LP, Album</v>
          </cell>
          <cell r="G229" t="str">
            <v>For Sale</v>
          </cell>
          <cell r="H229" t="str">
            <v>7.5</v>
          </cell>
          <cell r="K229" t="str">
            <v>Very Good Plus (VG+)</v>
          </cell>
          <cell r="L229" t="str">
            <v>Very Good (VG)</v>
          </cell>
          <cell r="M229" t="str">
            <v>Blues | Jazz | Latin</v>
          </cell>
        </row>
        <row r="230">
          <cell r="A230">
            <v>3656</v>
          </cell>
          <cell r="B230" t="str">
            <v>Aloysius Riyanto, Emillia Contessa, Broery Marantika</v>
          </cell>
          <cell r="C230" t="str">
            <v>Bunga Anggrek</v>
          </cell>
          <cell r="D230" t="str">
            <v>Life</v>
          </cell>
          <cell r="E230" t="str">
            <v>HM 1241</v>
          </cell>
          <cell r="F230" t="str">
            <v>LP, Album</v>
          </cell>
          <cell r="G230" t="str">
            <v>For Sale</v>
          </cell>
          <cell r="H230" t="str">
            <v>9.95</v>
          </cell>
          <cell r="K230" t="str">
            <v>Very Good (VG)</v>
          </cell>
          <cell r="L230" t="str">
            <v>Very Good (VG)</v>
          </cell>
          <cell r="M230" t="str">
            <v>Country | Folk | World</v>
          </cell>
        </row>
        <row r="231">
          <cell r="A231">
            <v>3662</v>
          </cell>
          <cell r="B231" t="str">
            <v>Akabu (2)</v>
          </cell>
          <cell r="C231" t="str">
            <v>Watch Yourself</v>
          </cell>
          <cell r="D231" t="str">
            <v>Tommy Boy</v>
          </cell>
          <cell r="E231" t="str">
            <v>Mega 128322</v>
          </cell>
          <cell r="F231" t="str">
            <v>12"</v>
          </cell>
          <cell r="G231" t="str">
            <v>For Sale</v>
          </cell>
          <cell r="H231" t="str">
            <v>2.95</v>
          </cell>
          <cell r="J231" t="str">
            <v>written on sleeve; written on label</v>
          </cell>
          <cell r="K231" t="str">
            <v>Very Good (VG)</v>
          </cell>
          <cell r="L231" t="str">
            <v>Very Good (VG)</v>
          </cell>
          <cell r="M231" t="str">
            <v>Maxi Singel</v>
          </cell>
        </row>
        <row r="232">
          <cell r="A232">
            <v>3668</v>
          </cell>
          <cell r="B232" t="str">
            <v>Angela Bofill</v>
          </cell>
          <cell r="C232" t="str">
            <v>Too Tough (12 Inch Disco version)</v>
          </cell>
          <cell r="D232" t="str">
            <v>Arista</v>
          </cell>
          <cell r="E232" t="str">
            <v>600 749</v>
          </cell>
          <cell r="F232" t="str">
            <v>12", Single</v>
          </cell>
          <cell r="G232" t="str">
            <v>For Sale</v>
          </cell>
          <cell r="H232" t="str">
            <v>2.95</v>
          </cell>
          <cell r="J232" t="str">
            <v>written on label; written on sleeve</v>
          </cell>
          <cell r="K232" t="str">
            <v>Very Good Plus (VG+)</v>
          </cell>
          <cell r="L232" t="str">
            <v>Very Good Plus (VG+)</v>
          </cell>
          <cell r="M232" t="str">
            <v>Maxi Singel</v>
          </cell>
        </row>
        <row r="233">
          <cell r="A233">
            <v>3675</v>
          </cell>
          <cell r="B233" t="str">
            <v>Berlin</v>
          </cell>
          <cell r="C233" t="str">
            <v>No More Words (Dance Remix)</v>
          </cell>
          <cell r="D233" t="str">
            <v>Mercury</v>
          </cell>
          <cell r="E233" t="str">
            <v>818 619-1</v>
          </cell>
          <cell r="F233" t="str">
            <v>12", Maxi</v>
          </cell>
          <cell r="G233" t="str">
            <v>For Sale</v>
          </cell>
          <cell r="H233" t="str">
            <v>2.95</v>
          </cell>
          <cell r="J233" t="str">
            <v>not in original sleeve</v>
          </cell>
          <cell r="K233" t="str">
            <v>Very Good Plus (VG+)</v>
          </cell>
          <cell r="L233" t="str">
            <v>Not Graded</v>
          </cell>
          <cell r="M233" t="str">
            <v>Maxi Singel</v>
          </cell>
        </row>
        <row r="234">
          <cell r="A234">
            <v>3678</v>
          </cell>
          <cell r="B234" t="str">
            <v>Bon Jovi</v>
          </cell>
          <cell r="C234" t="str">
            <v>You Give Love A Bad Name</v>
          </cell>
          <cell r="D234" t="str">
            <v>Mercury</v>
          </cell>
          <cell r="E234" t="str">
            <v>884 953-1</v>
          </cell>
          <cell r="F234" t="str">
            <v>12", EP</v>
          </cell>
          <cell r="G234" t="str">
            <v>For Sale</v>
          </cell>
          <cell r="H234" t="str">
            <v>5.95</v>
          </cell>
          <cell r="J234" t="str">
            <v>written on sleeve</v>
          </cell>
          <cell r="K234" t="str">
            <v>Very Good Plus (VG+)</v>
          </cell>
          <cell r="L234" t="str">
            <v>Good Plus (G+)</v>
          </cell>
          <cell r="M234" t="str">
            <v>Maxi Singel</v>
          </cell>
        </row>
        <row r="235">
          <cell r="A235">
            <v>3681</v>
          </cell>
          <cell r="B235" t="str">
            <v>Cashmere (2)</v>
          </cell>
          <cell r="C235" t="str">
            <v>Can I</v>
          </cell>
          <cell r="D235" t="str">
            <v>Island Records, Island Records</v>
          </cell>
          <cell r="E235" t="str">
            <v>601 722, 601 722-213</v>
          </cell>
          <cell r="F235" t="str">
            <v>12", Maxi</v>
          </cell>
          <cell r="G235" t="str">
            <v>For Sale</v>
          </cell>
          <cell r="H235" t="str">
            <v>2.95</v>
          </cell>
          <cell r="J235" t="str">
            <v>written on sleeve (left upper corner); import cut-out</v>
          </cell>
          <cell r="K235" t="str">
            <v>Very Good Plus (VG+)</v>
          </cell>
          <cell r="L235" t="str">
            <v>Good Plus (G+)</v>
          </cell>
          <cell r="M235" t="str">
            <v>Maxi Singel</v>
          </cell>
        </row>
        <row r="236">
          <cell r="A236">
            <v>3685</v>
          </cell>
          <cell r="B236" t="str">
            <v>Commodores</v>
          </cell>
          <cell r="C236" t="str">
            <v>Animal Instinct</v>
          </cell>
          <cell r="D236" t="str">
            <v>Motown</v>
          </cell>
          <cell r="E236" t="str">
            <v>ZT 40098</v>
          </cell>
          <cell r="F236" t="str">
            <v>12", Single</v>
          </cell>
          <cell r="G236" t="str">
            <v>For Sale</v>
          </cell>
          <cell r="H236" t="str">
            <v>1.95</v>
          </cell>
          <cell r="J236" t="str">
            <v>written on label</v>
          </cell>
          <cell r="K236" t="str">
            <v>Very Good (VG)</v>
          </cell>
          <cell r="L236" t="str">
            <v>Very Good (VG)</v>
          </cell>
          <cell r="M236" t="str">
            <v>Maxi Singel</v>
          </cell>
        </row>
        <row r="237">
          <cell r="A237">
            <v>3685</v>
          </cell>
          <cell r="B237" t="str">
            <v>Commodores</v>
          </cell>
          <cell r="C237" t="str">
            <v>Animal Instinct</v>
          </cell>
          <cell r="D237" t="str">
            <v>Motown</v>
          </cell>
          <cell r="E237" t="str">
            <v>ZT 40098</v>
          </cell>
          <cell r="F237" t="str">
            <v>12", Single</v>
          </cell>
          <cell r="G237" t="str">
            <v>For Sale</v>
          </cell>
          <cell r="H237" t="str">
            <v>1.95</v>
          </cell>
          <cell r="J237" t="str">
            <v>written on label</v>
          </cell>
          <cell r="K237" t="str">
            <v>Very Good (VG)</v>
          </cell>
          <cell r="L237" t="str">
            <v>Very Good (VG)</v>
          </cell>
          <cell r="M237" t="str">
            <v>Maxi Singel</v>
          </cell>
        </row>
        <row r="238">
          <cell r="A238">
            <v>3688</v>
          </cell>
          <cell r="B238" t="str">
            <v>The Concept</v>
          </cell>
          <cell r="C238" t="str">
            <v>Mr. D.J.</v>
          </cell>
          <cell r="D238" t="str">
            <v>Island Records, Island Records</v>
          </cell>
          <cell r="E238" t="str">
            <v>602 139, 602 139-213</v>
          </cell>
          <cell r="F238" t="str">
            <v>12", Maxi</v>
          </cell>
          <cell r="G238" t="str">
            <v>For Sale</v>
          </cell>
          <cell r="H238" t="str">
            <v>1.95</v>
          </cell>
          <cell r="J238" t="str">
            <v>sticker on sleeve; written on sleeve</v>
          </cell>
          <cell r="K238" t="str">
            <v>Very Good Plus (VG+)</v>
          </cell>
          <cell r="L238" t="str">
            <v>Good (G)</v>
          </cell>
          <cell r="M238" t="str">
            <v>Maxi Singel</v>
          </cell>
        </row>
        <row r="239">
          <cell r="A239">
            <v>3690</v>
          </cell>
          <cell r="B239" t="str">
            <v>Culture Club</v>
          </cell>
          <cell r="C239" t="str">
            <v>The Medal Song</v>
          </cell>
          <cell r="D239" t="str">
            <v>Virgin, Virgin</v>
          </cell>
          <cell r="E239" t="str">
            <v>601 614, 601614-213</v>
          </cell>
          <cell r="F239" t="str">
            <v>12", Ltd, Pos</v>
          </cell>
          <cell r="G239" t="str">
            <v>For Sale</v>
          </cell>
          <cell r="H239" t="str">
            <v>3.95</v>
          </cell>
          <cell r="J239" t="str">
            <v>includes poster</v>
          </cell>
          <cell r="K239" t="str">
            <v>Very Good Plus (VG+)</v>
          </cell>
          <cell r="L239" t="str">
            <v>Very Good (VG)</v>
          </cell>
          <cell r="M239" t="str">
            <v>Maxi Singel</v>
          </cell>
        </row>
        <row r="240">
          <cell r="A240">
            <v>3695</v>
          </cell>
          <cell r="B240" t="str">
            <v>Deborah Allen</v>
          </cell>
          <cell r="C240" t="str">
            <v>Telepathy</v>
          </cell>
          <cell r="D240" t="str">
            <v>RCA</v>
          </cell>
          <cell r="E240" t="str">
            <v>PT49748</v>
          </cell>
          <cell r="F240" t="str">
            <v>12", Maxi</v>
          </cell>
          <cell r="G240" t="str">
            <v>For Sale</v>
          </cell>
          <cell r="H240" t="str">
            <v>3.95</v>
          </cell>
          <cell r="J240" t="str">
            <v>small stickers on sleeve</v>
          </cell>
          <cell r="K240" t="str">
            <v>Near Mint (NM or M-)</v>
          </cell>
          <cell r="L240" t="str">
            <v>Very Good (VG)</v>
          </cell>
          <cell r="M240" t="str">
            <v>Maxi Singel</v>
          </cell>
        </row>
        <row r="241">
          <cell r="A241">
            <v>3701</v>
          </cell>
          <cell r="B241" t="str">
            <v>Eddie Murphy</v>
          </cell>
          <cell r="C241" t="str">
            <v>Party All The Time (Album Version)</v>
          </cell>
          <cell r="D241" t="str">
            <v>CBS, CBS</v>
          </cell>
          <cell r="E241" t="str">
            <v>CBSA 12.4457, A12·4457</v>
          </cell>
          <cell r="F241" t="str">
            <v>12", Maxi</v>
          </cell>
          <cell r="G241" t="str">
            <v>For Sale</v>
          </cell>
          <cell r="H241" t="str">
            <v>2.95</v>
          </cell>
          <cell r="J241" t="str">
            <v>written on label; written on sleeve</v>
          </cell>
          <cell r="K241" t="str">
            <v>Very Good (VG)</v>
          </cell>
          <cell r="L241" t="str">
            <v>Very Good (VG)</v>
          </cell>
          <cell r="M241" t="str">
            <v>Maxi Singel</v>
          </cell>
        </row>
        <row r="242">
          <cell r="A242">
            <v>3702</v>
          </cell>
          <cell r="B242" t="str">
            <v>Eddy Grant</v>
          </cell>
          <cell r="C242" t="str">
            <v>Walking On Sunshine</v>
          </cell>
          <cell r="D242" t="str">
            <v>Disc'Az</v>
          </cell>
          <cell r="E242" t="str">
            <v>AZ/0 153</v>
          </cell>
          <cell r="F242" t="str">
            <v>12", Maxi, RE</v>
          </cell>
          <cell r="G242" t="str">
            <v>For Sale</v>
          </cell>
          <cell r="H242" t="str">
            <v>3.95</v>
          </cell>
          <cell r="J242" t="str">
            <v>sticker on sleeve</v>
          </cell>
          <cell r="K242" t="str">
            <v>Very Good Plus (VG+)</v>
          </cell>
          <cell r="L242" t="str">
            <v>Good (G)</v>
          </cell>
          <cell r="M242" t="str">
            <v>Maxi Singel</v>
          </cell>
        </row>
        <row r="243">
          <cell r="A243">
            <v>3705</v>
          </cell>
          <cell r="B243" t="str">
            <v>Erasure</v>
          </cell>
          <cell r="C243" t="str">
            <v>It Doesn't Have To Be</v>
          </cell>
          <cell r="D243" t="str">
            <v>Indisc, Mute</v>
          </cell>
          <cell r="E243" t="str">
            <v>124656, 12 Mute 56</v>
          </cell>
          <cell r="F243" t="str">
            <v>12"</v>
          </cell>
          <cell r="G243" t="str">
            <v>For Sale</v>
          </cell>
          <cell r="H243" t="str">
            <v>3.95</v>
          </cell>
          <cell r="J243" t="str">
            <v>written on sleeve</v>
          </cell>
          <cell r="K243" t="str">
            <v>Very Good Plus (VG+)</v>
          </cell>
          <cell r="L243" t="str">
            <v>Very Good (VG)</v>
          </cell>
          <cell r="M243" t="str">
            <v>Maxi Singel</v>
          </cell>
        </row>
        <row r="244">
          <cell r="A244">
            <v>3713</v>
          </cell>
          <cell r="B244" t="str">
            <v>Foreigner</v>
          </cell>
          <cell r="C244" t="str">
            <v>Say You Will</v>
          </cell>
          <cell r="D244" t="str">
            <v>Atlantic</v>
          </cell>
          <cell r="E244" t="str">
            <v>786 629-0</v>
          </cell>
          <cell r="F244" t="str">
            <v>12"</v>
          </cell>
          <cell r="G244" t="str">
            <v>For Sale</v>
          </cell>
          <cell r="H244" t="str">
            <v>3.95</v>
          </cell>
          <cell r="J244" t="str">
            <v>small stickers on sleeve</v>
          </cell>
          <cell r="K244" t="str">
            <v>Very Good Plus (VG+)</v>
          </cell>
          <cell r="L244" t="str">
            <v>Very Good Plus (VG+)</v>
          </cell>
          <cell r="M244" t="str">
            <v>Maxi Singel</v>
          </cell>
        </row>
        <row r="245">
          <cell r="A245">
            <v>3714</v>
          </cell>
          <cell r="B245" t="str">
            <v>Forrest</v>
          </cell>
          <cell r="C245" t="str">
            <v>Dance All Night</v>
          </cell>
          <cell r="D245" t="str">
            <v>Ariola</v>
          </cell>
          <cell r="E245" t="str">
            <v>601 605</v>
          </cell>
          <cell r="F245" t="str">
            <v>12", Maxi</v>
          </cell>
          <cell r="G245" t="str">
            <v>For Sale</v>
          </cell>
          <cell r="H245" t="str">
            <v>2.95</v>
          </cell>
          <cell r="J245" t="str">
            <v>written on label</v>
          </cell>
          <cell r="K245" t="str">
            <v>Very Good (VG)</v>
          </cell>
          <cell r="L245" t="str">
            <v>Very Good (VG)</v>
          </cell>
          <cell r="M245" t="str">
            <v>Maxi Singel</v>
          </cell>
        </row>
        <row r="246">
          <cell r="A246">
            <v>3714</v>
          </cell>
          <cell r="B246" t="str">
            <v>Forrest</v>
          </cell>
          <cell r="C246" t="str">
            <v>Dance All Night</v>
          </cell>
          <cell r="D246" t="str">
            <v>Ariola</v>
          </cell>
          <cell r="E246" t="str">
            <v>601 605</v>
          </cell>
          <cell r="F246" t="str">
            <v>12", Maxi</v>
          </cell>
          <cell r="G246" t="str">
            <v>For Sale</v>
          </cell>
          <cell r="H246" t="str">
            <v>2.95</v>
          </cell>
          <cell r="J246" t="str">
            <v>written on label</v>
          </cell>
          <cell r="K246" t="str">
            <v>Very Good (VG)</v>
          </cell>
          <cell r="L246" t="str">
            <v>Very Good (VG)</v>
          </cell>
          <cell r="M246" t="str">
            <v>Maxi Singel</v>
          </cell>
        </row>
        <row r="247">
          <cell r="A247">
            <v>3719</v>
          </cell>
          <cell r="B247" t="str">
            <v>George Benson</v>
          </cell>
          <cell r="C247" t="str">
            <v>20/20</v>
          </cell>
          <cell r="D247" t="str">
            <v>Warner Bros. Records</v>
          </cell>
          <cell r="E247" t="str">
            <v>920 300-0</v>
          </cell>
          <cell r="F247" t="str">
            <v>12"</v>
          </cell>
          <cell r="G247" t="str">
            <v>For Sale</v>
          </cell>
          <cell r="H247" t="str">
            <v>3.95</v>
          </cell>
          <cell r="J247" t="str">
            <v>import cut-out</v>
          </cell>
          <cell r="K247" t="str">
            <v>Very Good Plus (VG+)</v>
          </cell>
          <cell r="L247" t="str">
            <v>Good Plus (G+)</v>
          </cell>
          <cell r="M247" t="str">
            <v>Maxi Singel</v>
          </cell>
        </row>
        <row r="248">
          <cell r="A248">
            <v>3728</v>
          </cell>
          <cell r="B248" t="str">
            <v>Albert Hammond And Albert West</v>
          </cell>
          <cell r="C248" t="str">
            <v>Give A Little Love / Loving You, Loving Me</v>
          </cell>
          <cell r="D248" t="str">
            <v>CNR</v>
          </cell>
          <cell r="E248">
            <v>151232</v>
          </cell>
          <cell r="F248" t="str">
            <v>12"</v>
          </cell>
          <cell r="G248" t="str">
            <v>For Sale</v>
          </cell>
          <cell r="H248" t="str">
            <v>4.95</v>
          </cell>
          <cell r="J248" t="str">
            <v>written on sleeve</v>
          </cell>
          <cell r="K248" t="str">
            <v>Very Good Plus (VG+)</v>
          </cell>
          <cell r="L248" t="str">
            <v>Very Good (VG)</v>
          </cell>
          <cell r="M248" t="str">
            <v>Maxi Singel</v>
          </cell>
        </row>
        <row r="249">
          <cell r="A249">
            <v>3734</v>
          </cell>
          <cell r="B249" t="str">
            <v>Irene Cara / Contemporary Gospel Chorus The High School Of Music And Art</v>
          </cell>
          <cell r="C249" t="str">
            <v>Fame</v>
          </cell>
          <cell r="D249" t="str">
            <v>RSO</v>
          </cell>
          <cell r="E249" t="str">
            <v>RSOX 90</v>
          </cell>
          <cell r="F249" t="str">
            <v>12", Single, Pic</v>
          </cell>
          <cell r="G249" t="str">
            <v>For Sale</v>
          </cell>
          <cell r="H249" t="str">
            <v>1.95</v>
          </cell>
          <cell r="J249" t="str">
            <v>not in original sleeve</v>
          </cell>
          <cell r="K249" t="str">
            <v>Very Good Plus (VG+)</v>
          </cell>
          <cell r="L249" t="str">
            <v>Not Graded</v>
          </cell>
          <cell r="M249" t="str">
            <v>Maxi Singel</v>
          </cell>
        </row>
        <row r="250">
          <cell r="A250">
            <v>3735</v>
          </cell>
          <cell r="B250" t="str">
            <v>The Jam</v>
          </cell>
          <cell r="C250" t="str">
            <v>A Town Called Malice</v>
          </cell>
          <cell r="D250" t="str">
            <v>Polydor</v>
          </cell>
          <cell r="E250" t="str">
            <v>2141 483</v>
          </cell>
          <cell r="F250" t="str">
            <v>12", EP, Maxi</v>
          </cell>
          <cell r="G250" t="str">
            <v>For Sale</v>
          </cell>
          <cell r="H250" t="str">
            <v>3.95</v>
          </cell>
          <cell r="J250" t="str">
            <v>ringwear</v>
          </cell>
          <cell r="K250" t="str">
            <v>Very Good Plus (VG+)</v>
          </cell>
          <cell r="L250" t="str">
            <v>Good (G)</v>
          </cell>
          <cell r="M250" t="str">
            <v>Maxi Singel</v>
          </cell>
        </row>
        <row r="251">
          <cell r="A251">
            <v>3747</v>
          </cell>
          <cell r="B251" t="str">
            <v>Kylie Minogue</v>
          </cell>
          <cell r="C251" t="str">
            <v>Wouldn't Change A Thing</v>
          </cell>
          <cell r="D251" t="str">
            <v>PWL Records</v>
          </cell>
          <cell r="E251" t="str">
            <v>PWLT 42</v>
          </cell>
          <cell r="F251" t="str">
            <v>12", Single</v>
          </cell>
          <cell r="G251" t="str">
            <v>For Sale</v>
          </cell>
          <cell r="H251" t="str">
            <v>2.95</v>
          </cell>
          <cell r="J251" t="str">
            <v>sticker on sleeve</v>
          </cell>
          <cell r="K251" t="str">
            <v>Very Good Plus (VG+)</v>
          </cell>
          <cell r="L251" t="str">
            <v>Very Good (VG)</v>
          </cell>
          <cell r="M251" t="str">
            <v>Maxi Singel</v>
          </cell>
        </row>
        <row r="252">
          <cell r="A252">
            <v>3750</v>
          </cell>
          <cell r="B252" t="str">
            <v>Level 42</v>
          </cell>
          <cell r="C252" t="str">
            <v>World Machine (The Shep Pettibone Remix)</v>
          </cell>
          <cell r="D252" t="str">
            <v>Polydor</v>
          </cell>
          <cell r="E252" t="str">
            <v>885 471-1</v>
          </cell>
          <cell r="F252" t="str">
            <v>12", Single</v>
          </cell>
          <cell r="G252" t="str">
            <v>For Sale</v>
          </cell>
          <cell r="H252" t="str">
            <v>1.95</v>
          </cell>
          <cell r="J252" t="str">
            <v>written on label</v>
          </cell>
          <cell r="K252" t="str">
            <v>Very Good (VG)</v>
          </cell>
          <cell r="L252" t="str">
            <v>Very Good (VG)</v>
          </cell>
          <cell r="M252" t="str">
            <v>Maxi Singel</v>
          </cell>
        </row>
        <row r="253">
          <cell r="A253">
            <v>3754</v>
          </cell>
          <cell r="B253" t="str">
            <v>Luther Vandross</v>
          </cell>
          <cell r="C253" t="str">
            <v>I Gave It Up (When I Fell In Love)</v>
          </cell>
          <cell r="D253" t="str">
            <v>Epic</v>
          </cell>
          <cell r="E253" t="str">
            <v>LUTH T6</v>
          </cell>
          <cell r="F253" t="str">
            <v>12"</v>
          </cell>
          <cell r="G253" t="str">
            <v>For Sale</v>
          </cell>
          <cell r="H253" t="str">
            <v>2.95</v>
          </cell>
          <cell r="J253" t="str">
            <v>not in original sleeve; written on label</v>
          </cell>
          <cell r="K253" t="str">
            <v>Very Good Plus (VG+)</v>
          </cell>
          <cell r="L253" t="str">
            <v>Not Graded</v>
          </cell>
          <cell r="M253" t="str">
            <v>Maxi Singel</v>
          </cell>
        </row>
        <row r="254">
          <cell r="A254">
            <v>3756</v>
          </cell>
          <cell r="B254" t="str">
            <v>Malcolm McLaren</v>
          </cell>
          <cell r="C254" t="str">
            <v>Duck For The Oyster</v>
          </cell>
          <cell r="D254" t="str">
            <v>Charisma</v>
          </cell>
          <cell r="E254" t="str">
            <v>MALC 412</v>
          </cell>
          <cell r="F254" t="str">
            <v>12"</v>
          </cell>
          <cell r="G254" t="str">
            <v>For Sale</v>
          </cell>
          <cell r="H254" t="str">
            <v>4.95</v>
          </cell>
          <cell r="J254" t="str">
            <v>written on sleeve; written on label</v>
          </cell>
          <cell r="K254" t="str">
            <v>Very Good (VG)</v>
          </cell>
          <cell r="L254" t="str">
            <v>Very Good (VG)</v>
          </cell>
          <cell r="M254" t="str">
            <v>Maxi Singel</v>
          </cell>
        </row>
        <row r="255">
          <cell r="A255">
            <v>3774</v>
          </cell>
          <cell r="B255" t="str">
            <v>Newcleus</v>
          </cell>
          <cell r="C255" t="str">
            <v>Jam On It</v>
          </cell>
          <cell r="D255" t="str">
            <v>Sunnyview, Vogue</v>
          </cell>
          <cell r="E255">
            <v>311043</v>
          </cell>
          <cell r="F255" t="str">
            <v>12"</v>
          </cell>
          <cell r="G255" t="str">
            <v>For Sale</v>
          </cell>
          <cell r="H255" t="str">
            <v>7.95</v>
          </cell>
          <cell r="J255" t="str">
            <v>written on sleeve (backside)</v>
          </cell>
          <cell r="K255" t="str">
            <v>Very Good Plus (VG+)</v>
          </cell>
          <cell r="L255" t="str">
            <v>Very Good (VG)</v>
          </cell>
          <cell r="M255" t="str">
            <v>Maxi Singel</v>
          </cell>
        </row>
        <row r="256">
          <cell r="A256">
            <v>3777</v>
          </cell>
          <cell r="B256" t="str">
            <v>Nu Shooz</v>
          </cell>
          <cell r="C256" t="str">
            <v>Are You Lookin' For Somebody Nu</v>
          </cell>
          <cell r="D256" t="str">
            <v>Atlantic</v>
          </cell>
          <cell r="E256" t="str">
            <v>0-86531</v>
          </cell>
          <cell r="F256" t="str">
            <v>12"</v>
          </cell>
          <cell r="G256" t="str">
            <v>For Sale</v>
          </cell>
          <cell r="H256" t="str">
            <v>1.95</v>
          </cell>
          <cell r="J256" t="str">
            <v>written on sleeve; written on label</v>
          </cell>
          <cell r="K256" t="str">
            <v>Very Good (VG)</v>
          </cell>
          <cell r="L256" t="str">
            <v>Very Good (VG)</v>
          </cell>
          <cell r="M256" t="str">
            <v>Maxi Singel</v>
          </cell>
        </row>
        <row r="257">
          <cell r="A257">
            <v>3782</v>
          </cell>
          <cell r="B257" t="str">
            <v>Patrick Simmons</v>
          </cell>
          <cell r="C257" t="str">
            <v>So Wrong</v>
          </cell>
          <cell r="D257" t="str">
            <v>Elektra</v>
          </cell>
          <cell r="E257" t="str">
            <v>0-67929</v>
          </cell>
          <cell r="F257" t="str">
            <v>12"</v>
          </cell>
          <cell r="G257" t="str">
            <v>For Sale</v>
          </cell>
          <cell r="H257" t="str">
            <v>1.95</v>
          </cell>
          <cell r="J257" t="str">
            <v>written on sleeve; written on label</v>
          </cell>
          <cell r="K257" t="str">
            <v>Very Good (VG)</v>
          </cell>
          <cell r="L257" t="str">
            <v>Very Good (VG)</v>
          </cell>
          <cell r="M257" t="str">
            <v>Maxi Singel</v>
          </cell>
        </row>
        <row r="258">
          <cell r="A258">
            <v>3788</v>
          </cell>
          <cell r="B258" t="str">
            <v>Rebel (6)</v>
          </cell>
          <cell r="C258" t="str">
            <v>Go Back To Georgia</v>
          </cell>
          <cell r="D258" t="str">
            <v>ZYX Records</v>
          </cell>
          <cell r="E258" t="str">
            <v>ZYX 5404</v>
          </cell>
          <cell r="F258" t="str">
            <v>12", Maxi</v>
          </cell>
          <cell r="G258" t="str">
            <v>For Sale</v>
          </cell>
          <cell r="H258" t="str">
            <v>3.95</v>
          </cell>
          <cell r="J258" t="str">
            <v>sticker residue on sleeve</v>
          </cell>
          <cell r="K258" t="str">
            <v>Very Good Plus (VG+)</v>
          </cell>
          <cell r="L258" t="str">
            <v>Good (G)</v>
          </cell>
          <cell r="M258" t="str">
            <v>Maxi Singel</v>
          </cell>
        </row>
        <row r="259">
          <cell r="A259">
            <v>3799</v>
          </cell>
          <cell r="B259" t="str">
            <v>Samantha Fox</v>
          </cell>
          <cell r="C259" t="str">
            <v>Love House</v>
          </cell>
          <cell r="D259" t="str">
            <v>Jive</v>
          </cell>
          <cell r="E259" t="str">
            <v>145.449-5</v>
          </cell>
          <cell r="F259" t="str">
            <v>12"</v>
          </cell>
          <cell r="G259" t="str">
            <v>For Sale</v>
          </cell>
          <cell r="H259" t="str">
            <v>1.95</v>
          </cell>
          <cell r="J259" t="str">
            <v>small stickers on sleeve</v>
          </cell>
          <cell r="K259" t="str">
            <v>Very Good Plus (VG+)</v>
          </cell>
          <cell r="L259" t="str">
            <v>Very Good (VG)</v>
          </cell>
          <cell r="M259" t="str">
            <v>Maxi Singel</v>
          </cell>
        </row>
        <row r="260">
          <cell r="A260">
            <v>3807</v>
          </cell>
          <cell r="B260" t="str">
            <v>Slade</v>
          </cell>
          <cell r="C260" t="str">
            <v>My Oh My</v>
          </cell>
          <cell r="D260" t="str">
            <v>RCA</v>
          </cell>
          <cell r="E260" t="str">
            <v>RCAT 373</v>
          </cell>
          <cell r="F260" t="str">
            <v>12", Single</v>
          </cell>
          <cell r="G260" t="str">
            <v>For Sale</v>
          </cell>
          <cell r="H260" t="str">
            <v>1.95</v>
          </cell>
          <cell r="J260" t="str">
            <v>written on sleeve (date on backside)</v>
          </cell>
          <cell r="K260" t="str">
            <v>Very Good Plus (VG+)</v>
          </cell>
          <cell r="L260" t="str">
            <v>Very Good Plus (VG+)</v>
          </cell>
          <cell r="M260" t="str">
            <v>Maxi Singel</v>
          </cell>
        </row>
        <row r="261">
          <cell r="A261">
            <v>3817</v>
          </cell>
          <cell r="B261" t="str">
            <v>Thunderstorm</v>
          </cell>
          <cell r="C261" t="str">
            <v>Let Me Be The One</v>
          </cell>
          <cell r="D261" t="str">
            <v>High Fashion Music, Dureco Benelux</v>
          </cell>
          <cell r="E261" t="str">
            <v>MS 66</v>
          </cell>
          <cell r="F261" t="str">
            <v>12"</v>
          </cell>
          <cell r="G261" t="str">
            <v>For Sale</v>
          </cell>
          <cell r="H261" t="str">
            <v>2.95</v>
          </cell>
          <cell r="J261" t="str">
            <v>written on sleeve</v>
          </cell>
          <cell r="K261" t="str">
            <v>Very Good (VG)</v>
          </cell>
          <cell r="L261" t="str">
            <v>Good Plus (G+)</v>
          </cell>
          <cell r="M261" t="str">
            <v>Maxi Singel</v>
          </cell>
        </row>
        <row r="262">
          <cell r="A262">
            <v>3824</v>
          </cell>
          <cell r="B262" t="str">
            <v>Two Without Hats</v>
          </cell>
          <cell r="C262" t="str">
            <v>Try Yazz</v>
          </cell>
          <cell r="D262" t="str">
            <v>ZYX Records</v>
          </cell>
          <cell r="E262" t="str">
            <v>ZYX 6156-12</v>
          </cell>
          <cell r="F262" t="str">
            <v>12", Maxi</v>
          </cell>
          <cell r="G262" t="str">
            <v>For Sale</v>
          </cell>
          <cell r="H262" t="str">
            <v>2.95</v>
          </cell>
          <cell r="J262" t="str">
            <v>stickers on sleeve</v>
          </cell>
          <cell r="K262" t="str">
            <v>Very Good (VG)</v>
          </cell>
          <cell r="L262" t="str">
            <v>Good (G)</v>
          </cell>
          <cell r="M262" t="str">
            <v>Maxi Singel</v>
          </cell>
        </row>
        <row r="263">
          <cell r="A263">
            <v>3849</v>
          </cell>
          <cell r="B263" t="str">
            <v>Status Quo</v>
          </cell>
          <cell r="C263" t="str">
            <v>Status Quo</v>
          </cell>
          <cell r="D263" t="str">
            <v>Hallmark Records, Marble Arch Records</v>
          </cell>
          <cell r="E263" t="str">
            <v>HMA 260</v>
          </cell>
          <cell r="F263" t="str">
            <v>LP, Comp</v>
          </cell>
          <cell r="G263" t="str">
            <v>For Sale</v>
          </cell>
          <cell r="H263" t="str">
            <v>4.95</v>
          </cell>
          <cell r="J263" t="str">
            <v>import cut-out; written on sleeve</v>
          </cell>
          <cell r="K263" t="str">
            <v>Very Good Plus (VG+)</v>
          </cell>
          <cell r="L263" t="str">
            <v>Very Good Plus (VG+)</v>
          </cell>
          <cell r="M263" t="str">
            <v>Pop | Rock | Hardrock</v>
          </cell>
        </row>
        <row r="264">
          <cell r="A264">
            <v>3896</v>
          </cell>
          <cell r="B264" t="str">
            <v>The KGB's</v>
          </cell>
          <cell r="C264" t="str">
            <v>Hip Style</v>
          </cell>
          <cell r="D264" t="str">
            <v>Green Force</v>
          </cell>
          <cell r="E264" t="str">
            <v>GEE 033</v>
          </cell>
          <cell r="F264" t="str">
            <v>12"</v>
          </cell>
          <cell r="G264" t="str">
            <v>For Sale</v>
          </cell>
          <cell r="H264" t="str">
            <v>1.95</v>
          </cell>
          <cell r="J264" t="str">
            <v>sticker on sleeve</v>
          </cell>
          <cell r="K264" t="str">
            <v>Very Good Plus (VG+)</v>
          </cell>
          <cell r="L264" t="str">
            <v>Very Good (VG)</v>
          </cell>
          <cell r="M264" t="str">
            <v>Maxi Singel</v>
          </cell>
        </row>
        <row r="265">
          <cell r="A265">
            <v>3900</v>
          </cell>
          <cell r="B265" t="str">
            <v>Rod Stewart</v>
          </cell>
          <cell r="C265" t="str">
            <v>Foot Loose &amp; Fancy Free</v>
          </cell>
          <cell r="D265" t="str">
            <v>Riva (2)</v>
          </cell>
          <cell r="E265" t="str">
            <v>RVLP 5</v>
          </cell>
          <cell r="F265" t="str">
            <v>LP, Album</v>
          </cell>
          <cell r="G265" t="str">
            <v>For Sale</v>
          </cell>
          <cell r="H265" t="str">
            <v>4.95</v>
          </cell>
          <cell r="J265" t="str">
            <v>includes lyrics book in perect shape</v>
          </cell>
          <cell r="K265" t="str">
            <v>Very Good Plus (VG+)</v>
          </cell>
          <cell r="L265" t="str">
            <v>Very Good (VG)</v>
          </cell>
          <cell r="M265" t="str">
            <v>Pop | Rock | Hardrock</v>
          </cell>
        </row>
        <row r="266">
          <cell r="A266">
            <v>3903</v>
          </cell>
          <cell r="B266" t="str">
            <v>Bee Gees</v>
          </cell>
          <cell r="C266" t="str">
            <v>The Bee Gees Bonanza - The Early Days</v>
          </cell>
          <cell r="D266" t="str">
            <v>Pickwick Records</v>
          </cell>
          <cell r="E266" t="str">
            <v>PDA 048</v>
          </cell>
          <cell r="F266" t="str">
            <v>2xLP, Comp, Pho</v>
          </cell>
          <cell r="G266" t="str">
            <v>For Sale</v>
          </cell>
          <cell r="H266" t="str">
            <v>4.95</v>
          </cell>
          <cell r="J266" t="str">
            <v>small sticker on sleeve</v>
          </cell>
          <cell r="K266" t="str">
            <v>Very Good Plus (VG+)</v>
          </cell>
          <cell r="L266" t="str">
            <v>Very Good (VG)</v>
          </cell>
          <cell r="M266" t="str">
            <v>Pop | Rock | Hardrock</v>
          </cell>
        </row>
        <row r="267">
          <cell r="A267">
            <v>3911</v>
          </cell>
          <cell r="B267" t="str">
            <v>DJ Timothy / DJ Matti</v>
          </cell>
          <cell r="C267" t="str">
            <v>E-Trip 001</v>
          </cell>
          <cell r="D267" t="str">
            <v>Endless Trip Recordings</v>
          </cell>
          <cell r="E267" t="str">
            <v>ETR 001</v>
          </cell>
          <cell r="F267" t="str">
            <v>12"</v>
          </cell>
          <cell r="G267" t="str">
            <v>For Sale</v>
          </cell>
          <cell r="H267" t="str">
            <v>1.95</v>
          </cell>
          <cell r="J267" t="str">
            <v>sticker on sleeve</v>
          </cell>
          <cell r="K267" t="str">
            <v>Near Mint (NM or M-)</v>
          </cell>
          <cell r="L267" t="str">
            <v>Very Good (VG)</v>
          </cell>
          <cell r="M267" t="str">
            <v>Maxi Singel</v>
          </cell>
        </row>
        <row r="268">
          <cell r="A268">
            <v>3914</v>
          </cell>
          <cell r="B268" t="str">
            <v>Level 42</v>
          </cell>
          <cell r="C268" t="str">
            <v>To Be With You Again</v>
          </cell>
          <cell r="D268" t="str">
            <v>Polydor</v>
          </cell>
          <cell r="E268" t="str">
            <v>885 694-1</v>
          </cell>
          <cell r="F268" t="str">
            <v>12"</v>
          </cell>
          <cell r="G268" t="str">
            <v>For Sale</v>
          </cell>
          <cell r="H268" t="str">
            <v>1.95</v>
          </cell>
          <cell r="J268" t="str">
            <v>ringwear</v>
          </cell>
          <cell r="K268" t="str">
            <v>Very Good (VG)</v>
          </cell>
          <cell r="L268" t="str">
            <v>Very Good (VG)</v>
          </cell>
          <cell r="M268" t="str">
            <v>Maxi Singel</v>
          </cell>
        </row>
        <row r="269">
          <cell r="A269">
            <v>3926</v>
          </cell>
          <cell r="B269" t="str">
            <v>The Beholder Meets DJ Zany</v>
          </cell>
          <cell r="C269" t="str">
            <v>Euphoria / Fear Reigns Today</v>
          </cell>
          <cell r="D269" t="str">
            <v>Seismic Records (2)</v>
          </cell>
          <cell r="E269" t="str">
            <v>SMC025</v>
          </cell>
          <cell r="F269" t="str">
            <v>12"</v>
          </cell>
          <cell r="G269" t="str">
            <v>For Sale</v>
          </cell>
          <cell r="H269" t="str">
            <v>1.95</v>
          </cell>
          <cell r="J269" t="str">
            <v>sticker on sleeve</v>
          </cell>
          <cell r="K269" t="str">
            <v>Very Good Plus (VG+)</v>
          </cell>
          <cell r="L269" t="str">
            <v>Very Good (VG)</v>
          </cell>
          <cell r="M269" t="str">
            <v>Maxi Singel</v>
          </cell>
        </row>
        <row r="270">
          <cell r="A270">
            <v>3928</v>
          </cell>
          <cell r="B270" t="str">
            <v>Bzrk</v>
          </cell>
          <cell r="C270" t="str">
            <v>Turn Em Up Now</v>
          </cell>
          <cell r="D270" t="str">
            <v>Toxin Records</v>
          </cell>
          <cell r="E270" t="str">
            <v>TOX002</v>
          </cell>
          <cell r="F270" t="str">
            <v>12"</v>
          </cell>
          <cell r="G270" t="str">
            <v>For Sale</v>
          </cell>
          <cell r="H270" t="str">
            <v>2.95</v>
          </cell>
          <cell r="J270" t="str">
            <v>sticker on sleeve</v>
          </cell>
          <cell r="K270" t="str">
            <v>Very Good Plus (VG+)</v>
          </cell>
          <cell r="L270" t="str">
            <v>Very Good (VG)</v>
          </cell>
          <cell r="M270" t="str">
            <v>Maxi Singel</v>
          </cell>
        </row>
        <row r="271">
          <cell r="A271">
            <v>3932</v>
          </cell>
          <cell r="B271" t="str">
            <v>Nitro Man</v>
          </cell>
          <cell r="C271" t="str">
            <v>Rhapsody In Hell</v>
          </cell>
          <cell r="D271" t="str">
            <v>Sigma Records</v>
          </cell>
          <cell r="E271" t="str">
            <v>Sigma 085</v>
          </cell>
          <cell r="F271" t="str">
            <v>12"</v>
          </cell>
          <cell r="G271" t="str">
            <v>For Sale</v>
          </cell>
          <cell r="H271" t="str">
            <v>1.95</v>
          </cell>
          <cell r="J271" t="str">
            <v>sticker on sleeve</v>
          </cell>
          <cell r="K271" t="str">
            <v>Very Good (VG)</v>
          </cell>
          <cell r="L271" t="str">
            <v>Very Good (VG)</v>
          </cell>
          <cell r="M271" t="str">
            <v>Maxi Singel</v>
          </cell>
        </row>
        <row r="272">
          <cell r="A272">
            <v>3934</v>
          </cell>
          <cell r="B272" t="str">
            <v>Deepack vs. DJ Luna</v>
          </cell>
          <cell r="C272" t="str">
            <v>Kick This Mutha</v>
          </cell>
          <cell r="D272" t="str">
            <v>Q-Dance, ID&amp;T</v>
          </cell>
          <cell r="E272" t="str">
            <v>Q 017, 7007535</v>
          </cell>
          <cell r="F272" t="str">
            <v>12"</v>
          </cell>
          <cell r="G272" t="str">
            <v>For Sale</v>
          </cell>
          <cell r="H272" t="str">
            <v>2.95</v>
          </cell>
          <cell r="J272" t="str">
            <v>sticker on sleeve</v>
          </cell>
          <cell r="K272" t="str">
            <v>Very Good Plus (VG+)</v>
          </cell>
          <cell r="L272" t="str">
            <v>Very Good (VG)</v>
          </cell>
          <cell r="M272" t="str">
            <v>Maxi Singel</v>
          </cell>
        </row>
        <row r="273">
          <cell r="A273">
            <v>3935</v>
          </cell>
          <cell r="B273" t="str">
            <v>Jimi No Live Here</v>
          </cell>
          <cell r="C273" t="str">
            <v>Go!</v>
          </cell>
          <cell r="D273" t="str">
            <v>Furious Vinyl</v>
          </cell>
          <cell r="E273" t="str">
            <v>FV03</v>
          </cell>
          <cell r="F273" t="str">
            <v>12"</v>
          </cell>
          <cell r="G273" t="str">
            <v>For Sale</v>
          </cell>
          <cell r="H273" t="str">
            <v>1.95</v>
          </cell>
          <cell r="J273" t="str">
            <v>sticker on sleeve</v>
          </cell>
          <cell r="K273" t="str">
            <v>Very Good Plus (VG+)</v>
          </cell>
          <cell r="L273" t="str">
            <v>Very Good (VG)</v>
          </cell>
          <cell r="M273" t="str">
            <v>Maxi Singel</v>
          </cell>
        </row>
        <row r="274">
          <cell r="A274">
            <v>3939</v>
          </cell>
          <cell r="B274" t="str">
            <v>Black &amp; White (8)</v>
          </cell>
          <cell r="C274" t="str">
            <v>We Explode</v>
          </cell>
          <cell r="D274" t="str">
            <v>Dance Pollution</v>
          </cell>
          <cell r="E274" t="str">
            <v>POLL 275</v>
          </cell>
          <cell r="F274" t="str">
            <v>12"</v>
          </cell>
          <cell r="G274" t="str">
            <v>For Sale</v>
          </cell>
          <cell r="H274" t="str">
            <v>2.95</v>
          </cell>
          <cell r="J274" t="str">
            <v>sticker on sleeve</v>
          </cell>
          <cell r="K274" t="str">
            <v>Very Good (VG)</v>
          </cell>
          <cell r="L274" t="str">
            <v>Very Good (VG)</v>
          </cell>
          <cell r="M274" t="str">
            <v>Maxi Singel</v>
          </cell>
        </row>
        <row r="275">
          <cell r="A275">
            <v>3940</v>
          </cell>
          <cell r="B275" t="str">
            <v>The Raiders</v>
          </cell>
          <cell r="C275" t="str">
            <v>Electric Ant</v>
          </cell>
          <cell r="D275" t="str">
            <v>Dance Pollution</v>
          </cell>
          <cell r="E275" t="str">
            <v>POLL 217</v>
          </cell>
          <cell r="F275" t="str">
            <v>12"</v>
          </cell>
          <cell r="G275" t="str">
            <v>For Sale</v>
          </cell>
          <cell r="H275" t="str">
            <v>1.95</v>
          </cell>
          <cell r="J275" t="str">
            <v>sticker on sleeve</v>
          </cell>
          <cell r="K275" t="str">
            <v>Very Good (VG)</v>
          </cell>
          <cell r="L275" t="str">
            <v>Good (G)</v>
          </cell>
          <cell r="M275" t="str">
            <v>Maxi Singel</v>
          </cell>
        </row>
        <row r="276">
          <cell r="A276">
            <v>3941</v>
          </cell>
          <cell r="B276" t="str">
            <v>Atlantic Wave</v>
          </cell>
          <cell r="C276" t="str">
            <v>The Creation</v>
          </cell>
          <cell r="D276" t="str">
            <v>Dance Pollution</v>
          </cell>
          <cell r="E276" t="str">
            <v>POLL 207</v>
          </cell>
          <cell r="F276" t="str">
            <v>12"</v>
          </cell>
          <cell r="G276" t="str">
            <v>For Sale</v>
          </cell>
          <cell r="H276" t="str">
            <v>2.95</v>
          </cell>
          <cell r="J276" t="str">
            <v>sticker on sleeve</v>
          </cell>
          <cell r="K276" t="str">
            <v>Very Good (VG)</v>
          </cell>
          <cell r="L276" t="str">
            <v>Very Good (VG)</v>
          </cell>
          <cell r="M276" t="str">
            <v>Maxi Singel</v>
          </cell>
        </row>
        <row r="277">
          <cell r="A277">
            <v>3942</v>
          </cell>
          <cell r="B277" t="str">
            <v>Droid</v>
          </cell>
          <cell r="C277" t="str">
            <v>Kapri Porn</v>
          </cell>
          <cell r="D277" t="str">
            <v>Dance Pollution</v>
          </cell>
          <cell r="E277" t="str">
            <v>POLL 233</v>
          </cell>
          <cell r="F277" t="str">
            <v>12"</v>
          </cell>
          <cell r="G277" t="str">
            <v>For Sale</v>
          </cell>
          <cell r="H277" t="str">
            <v>1.95</v>
          </cell>
          <cell r="J277" t="str">
            <v>sticker on sleeve</v>
          </cell>
          <cell r="K277" t="str">
            <v>Very Good (VG)</v>
          </cell>
          <cell r="L277" t="str">
            <v>Very Good (VG)</v>
          </cell>
          <cell r="M277" t="str">
            <v>Maxi Singel</v>
          </cell>
        </row>
        <row r="278">
          <cell r="A278">
            <v>3943</v>
          </cell>
          <cell r="B278" t="str">
            <v>DJ Millo</v>
          </cell>
          <cell r="C278" t="str">
            <v>Teknophobia</v>
          </cell>
          <cell r="D278" t="str">
            <v>Dance Pollution</v>
          </cell>
          <cell r="E278" t="str">
            <v>POLL 211</v>
          </cell>
          <cell r="F278" t="str">
            <v>12"</v>
          </cell>
          <cell r="G278" t="str">
            <v>For Sale</v>
          </cell>
          <cell r="H278" t="str">
            <v>1.95</v>
          </cell>
          <cell r="J278" t="str">
            <v>sticker on sleeve</v>
          </cell>
          <cell r="K278" t="str">
            <v>Very Good (VG)</v>
          </cell>
          <cell r="L278" t="str">
            <v>Very Good (VG)</v>
          </cell>
          <cell r="M278" t="str">
            <v>Maxi Singel</v>
          </cell>
        </row>
        <row r="279">
          <cell r="A279">
            <v>3955</v>
          </cell>
          <cell r="B279" t="str">
            <v>David Peaston</v>
          </cell>
          <cell r="C279" t="str">
            <v>We're All In This Together</v>
          </cell>
          <cell r="D279" t="str">
            <v>Geffen Records</v>
          </cell>
          <cell r="E279" t="str">
            <v>GEF 70T</v>
          </cell>
          <cell r="F279" t="str">
            <v>12"</v>
          </cell>
          <cell r="G279" t="str">
            <v>For Sale</v>
          </cell>
          <cell r="H279" t="str">
            <v>1.95</v>
          </cell>
          <cell r="J279" t="str">
            <v>sticker on sleeve</v>
          </cell>
          <cell r="K279" t="str">
            <v>Very Good Plus (VG+)</v>
          </cell>
          <cell r="L279" t="str">
            <v>Very Good (VG)</v>
          </cell>
          <cell r="M279" t="str">
            <v>Maxi Singel</v>
          </cell>
        </row>
        <row r="280">
          <cell r="A280">
            <v>3962</v>
          </cell>
          <cell r="B280" t="str">
            <v>Michael Masser</v>
          </cell>
          <cell r="C280" t="str">
            <v>The Original Soundtrack Of Mahogany</v>
          </cell>
          <cell r="D280" t="str">
            <v>Motown</v>
          </cell>
          <cell r="E280" t="str">
            <v>M6-858S1</v>
          </cell>
          <cell r="F280" t="str">
            <v>LP, Album, RE</v>
          </cell>
          <cell r="G280" t="str">
            <v>For Sale</v>
          </cell>
          <cell r="H280" t="str">
            <v>3.95</v>
          </cell>
          <cell r="J280" t="str">
            <v>import cut-out (bottom right)</v>
          </cell>
          <cell r="K280" t="str">
            <v>Very Good Plus (VG+)</v>
          </cell>
          <cell r="L280" t="str">
            <v>Very Good Plus (VG+)</v>
          </cell>
          <cell r="M280" t="str">
            <v>Funk | Soul</v>
          </cell>
        </row>
        <row r="281">
          <cell r="A281">
            <v>3963</v>
          </cell>
          <cell r="B281" t="str">
            <v>Chris Rea</v>
          </cell>
          <cell r="C281" t="str">
            <v>Whatever Happened To Benny Santini?</v>
          </cell>
          <cell r="D281" t="str">
            <v>Magnet (2)</v>
          </cell>
          <cell r="E281" t="str">
            <v>5N 058-60713</v>
          </cell>
          <cell r="F281" t="str">
            <v>LP, Album</v>
          </cell>
          <cell r="G281" t="str">
            <v>For Sale</v>
          </cell>
          <cell r="H281" t="str">
            <v>5.0</v>
          </cell>
          <cell r="J281" t="str">
            <v>includes lyrics sheet</v>
          </cell>
          <cell r="K281" t="str">
            <v>Very Good Plus (VG+)</v>
          </cell>
          <cell r="L281" t="str">
            <v>Very Good Plus (VG+)</v>
          </cell>
          <cell r="M281" t="str">
            <v>Pop | Rock | Hardrock</v>
          </cell>
        </row>
        <row r="282">
          <cell r="A282">
            <v>3968</v>
          </cell>
          <cell r="B282" t="str">
            <v>Geppetto &amp; The Whales</v>
          </cell>
          <cell r="C282" t="str">
            <v>People Of Galicove</v>
          </cell>
          <cell r="D282" t="str">
            <v>EMI</v>
          </cell>
          <cell r="E282">
            <v>5099923230910</v>
          </cell>
          <cell r="F282" t="str">
            <v>12", EP</v>
          </cell>
          <cell r="G282" t="str">
            <v>For Sale</v>
          </cell>
          <cell r="H282" t="str">
            <v>9.95</v>
          </cell>
          <cell r="J282" t="str">
            <v>new and unplayed sealed copy</v>
          </cell>
          <cell r="K282" t="str">
            <v>Mint (M)</v>
          </cell>
          <cell r="L282" t="str">
            <v>Mint (M)</v>
          </cell>
          <cell r="M282" t="str">
            <v>Maxi Singel</v>
          </cell>
        </row>
        <row r="283">
          <cell r="A283">
            <v>3969</v>
          </cell>
          <cell r="B283" t="str">
            <v>Garçon Fatal</v>
          </cell>
          <cell r="C283" t="str">
            <v>(Love &amp; Pride)</v>
          </cell>
          <cell r="D283" t="str">
            <v>Contempo Records</v>
          </cell>
          <cell r="E283" t="str">
            <v>CONTE 127</v>
          </cell>
          <cell r="F283" t="str">
            <v>LP, Album</v>
          </cell>
          <cell r="G283" t="str">
            <v>For Sale</v>
          </cell>
          <cell r="H283" t="str">
            <v>12.5</v>
          </cell>
          <cell r="J283" t="str">
            <v>original inner sleeve</v>
          </cell>
          <cell r="K283" t="str">
            <v>Near Mint (NM or M-)</v>
          </cell>
          <cell r="L283" t="str">
            <v>Very Good Plus (VG+)</v>
          </cell>
          <cell r="M283" t="str">
            <v>Pop | Rock | Hardrock</v>
          </cell>
        </row>
        <row r="284">
          <cell r="A284">
            <v>3970</v>
          </cell>
          <cell r="B284" t="str">
            <v>Michael Garrison</v>
          </cell>
          <cell r="C284" t="str">
            <v>Eclipse</v>
          </cell>
          <cell r="D284" t="str">
            <v>Ariola, Ariola</v>
          </cell>
          <cell r="E284" t="str">
            <v>205 128, 205 128-320</v>
          </cell>
          <cell r="F284" t="str">
            <v>LP, Album</v>
          </cell>
          <cell r="G284" t="str">
            <v>For Sale</v>
          </cell>
          <cell r="H284" t="str">
            <v>5.0</v>
          </cell>
          <cell r="J284" t="str">
            <v>original inner sleeve</v>
          </cell>
          <cell r="K284" t="str">
            <v>Near Mint (NM or M-)</v>
          </cell>
          <cell r="L284" t="str">
            <v>Very Good Plus (VG+)</v>
          </cell>
          <cell r="M284" t="str">
            <v>Pop | Rock | Hardrock</v>
          </cell>
        </row>
        <row r="285">
          <cell r="A285">
            <v>3971</v>
          </cell>
          <cell r="B285" t="str">
            <v>Chris de Burgh</v>
          </cell>
          <cell r="C285" t="str">
            <v>Eastern Wind</v>
          </cell>
          <cell r="D285" t="str">
            <v>A&amp;M Records</v>
          </cell>
          <cell r="E285" t="str">
            <v>394 815-1</v>
          </cell>
          <cell r="F285" t="str">
            <v>LP, Album, RE</v>
          </cell>
          <cell r="G285" t="str">
            <v>For Sale</v>
          </cell>
          <cell r="H285" t="str">
            <v>4.95</v>
          </cell>
          <cell r="J285" t="str">
            <v>original inner sleeve</v>
          </cell>
          <cell r="K285" t="str">
            <v>Near Mint (NM or M-)</v>
          </cell>
          <cell r="L285" t="str">
            <v>Near Mint (NM or M-)</v>
          </cell>
          <cell r="M285" t="str">
            <v>Pop | Rock | Hardrock</v>
          </cell>
        </row>
        <row r="286">
          <cell r="A286">
            <v>3973</v>
          </cell>
          <cell r="B286" t="str">
            <v>Chicken Scratch</v>
          </cell>
          <cell r="C286" t="str">
            <v>Giant And Invisible</v>
          </cell>
          <cell r="D286" t="str">
            <v>Community 3</v>
          </cell>
          <cell r="E286" t="str">
            <v>39111-1</v>
          </cell>
          <cell r="F286" t="str">
            <v>LP, Album</v>
          </cell>
          <cell r="G286" t="str">
            <v>For Sale</v>
          </cell>
          <cell r="H286" t="str">
            <v>7.95</v>
          </cell>
          <cell r="J286" t="str">
            <v>original inner sleeve</v>
          </cell>
          <cell r="K286" t="str">
            <v>Near Mint (NM or M-)</v>
          </cell>
          <cell r="L286" t="str">
            <v>Near Mint (NM or M-)</v>
          </cell>
          <cell r="M286" t="str">
            <v>Pop | Rock | Hardrock</v>
          </cell>
        </row>
        <row r="287">
          <cell r="A287">
            <v>3976</v>
          </cell>
          <cell r="B287" t="str">
            <v>Wayne Hernandez</v>
          </cell>
          <cell r="C287" t="str">
            <v>Telepathic</v>
          </cell>
          <cell r="D287" t="str">
            <v>CBS</v>
          </cell>
          <cell r="E287" t="str">
            <v>451055 1</v>
          </cell>
          <cell r="F287" t="str">
            <v>LP, Album</v>
          </cell>
          <cell r="G287" t="str">
            <v>For Sale</v>
          </cell>
          <cell r="H287" t="str">
            <v>4.95</v>
          </cell>
          <cell r="J287" t="str">
            <v>original inner sleeve</v>
          </cell>
          <cell r="K287" t="str">
            <v>Near Mint (NM or M-)</v>
          </cell>
          <cell r="L287" t="str">
            <v>Very Good Plus (VG+)</v>
          </cell>
          <cell r="M287" t="str">
            <v>Funk | Soul</v>
          </cell>
        </row>
        <row r="288">
          <cell r="A288">
            <v>4002</v>
          </cell>
          <cell r="B288" t="str">
            <v>Johannes Brahms – Philharmonia Orchestra, Otto Klemperer</v>
          </cell>
          <cell r="C288" t="str">
            <v>Symphony No. 1 In C Minor</v>
          </cell>
          <cell r="D288" t="str">
            <v>Columbia</v>
          </cell>
          <cell r="E288" t="str">
            <v>33CX 1504</v>
          </cell>
          <cell r="F288" t="str">
            <v>LP, Album, Mono</v>
          </cell>
          <cell r="G288" t="str">
            <v>For Sale</v>
          </cell>
          <cell r="H288" t="str">
            <v>5.95</v>
          </cell>
          <cell r="J288" t="str">
            <v>written on sleeve (date on backside)</v>
          </cell>
          <cell r="K288" t="str">
            <v>Near Mint (NM or M-)</v>
          </cell>
          <cell r="L288" t="str">
            <v>Very Good Plus (VG+)</v>
          </cell>
          <cell r="M288" t="str">
            <v>Klassiek</v>
          </cell>
        </row>
        <row r="289">
          <cell r="A289">
            <v>4011</v>
          </cell>
          <cell r="B289" t="str">
            <v>Wolfgang Amadeus Mozart - The New Symphony Orchestra Of London, Julius Katchen, Peter Maag</v>
          </cell>
          <cell r="C289" t="str">
            <v>Mozart Piano Concertos Nos. 13 &amp; 20</v>
          </cell>
          <cell r="D289" t="str">
            <v>Ace Of Clubs, Ace Of Clubs</v>
          </cell>
          <cell r="E289" t="str">
            <v>ACL.143, ACL 143</v>
          </cell>
          <cell r="F289" t="str">
            <v>LP</v>
          </cell>
          <cell r="G289" t="str">
            <v>For Sale</v>
          </cell>
          <cell r="H289" t="str">
            <v>8.95</v>
          </cell>
          <cell r="J289" t="str">
            <v>written on sleeve</v>
          </cell>
          <cell r="K289" t="str">
            <v>Very Good Plus (VG+)</v>
          </cell>
          <cell r="L289" t="str">
            <v>Very Good Plus (VG+)</v>
          </cell>
          <cell r="M289" t="str">
            <v>Klassiek</v>
          </cell>
        </row>
        <row r="290">
          <cell r="A290">
            <v>4013</v>
          </cell>
          <cell r="B290" t="str">
            <v>Wolfgang Amadeus Mozart - Wilhelm Kempff, Bamberger Symphoniker, Ferdinand Leitner</v>
          </cell>
          <cell r="C290" t="str">
            <v>Klavierkonzerte A-Dur KV 488 Und C-Moll KV 491</v>
          </cell>
          <cell r="D290" t="str">
            <v>Deutsche Grammophon</v>
          </cell>
          <cell r="E290" t="str">
            <v>LPM 18 645</v>
          </cell>
          <cell r="F290" t="str">
            <v>LP, Mono</v>
          </cell>
          <cell r="G290" t="str">
            <v>For Sale</v>
          </cell>
          <cell r="H290" t="str">
            <v>5.95</v>
          </cell>
          <cell r="J290" t="str">
            <v>written on sleeve (backside)</v>
          </cell>
          <cell r="K290" t="str">
            <v>Very Good Plus (VG+)</v>
          </cell>
          <cell r="L290" t="str">
            <v>Very Good Plus (VG+)</v>
          </cell>
          <cell r="M290" t="str">
            <v>Klassiek</v>
          </cell>
        </row>
        <row r="291">
          <cell r="A291">
            <v>4014</v>
          </cell>
          <cell r="B291" t="str">
            <v>Wolfgang Amadeus Mozart, Camerata Academica Salzburg, Géza Anda</v>
          </cell>
          <cell r="C291" t="str">
            <v>Konzerte Für Klavier Und Orchester, Nr. 6 B-dur KV 238 ∙ Nr. 22 Es-dur KV 482</v>
          </cell>
          <cell r="D291" t="str">
            <v>Deutsche Grammophon</v>
          </cell>
          <cell r="E291" t="str">
            <v>138 824 SLPM</v>
          </cell>
          <cell r="F291" t="str">
            <v>LP, Album, RP</v>
          </cell>
          <cell r="G291" t="str">
            <v>For Sale</v>
          </cell>
          <cell r="H291" t="str">
            <v>6.95</v>
          </cell>
          <cell r="J291" t="str">
            <v>written on sleeve (backside)</v>
          </cell>
          <cell r="K291" t="str">
            <v>Very Good Plus (VG+)</v>
          </cell>
          <cell r="L291" t="str">
            <v>Very Good Plus (VG+)</v>
          </cell>
          <cell r="M291" t="str">
            <v>Klassiek</v>
          </cell>
        </row>
        <row r="292">
          <cell r="A292">
            <v>4021</v>
          </cell>
          <cell r="B292" t="str">
            <v>Wolfgang Amadeus Mozart - Celestina Casapietra / Annelies Burmeister / Peter Schreier / Hermann Christian Polster, Rundfunkchor Leipzig And Rundfunk-Sinfonie-Orchester Leipzig, Herbert Kegel</v>
          </cell>
          <cell r="C292" t="str">
            <v>Missa Solemnis, K. 139</v>
          </cell>
          <cell r="D292" t="str">
            <v>Philips</v>
          </cell>
          <cell r="E292" t="str">
            <v>6500 866</v>
          </cell>
          <cell r="F292" t="str">
            <v>LP</v>
          </cell>
          <cell r="G292" t="str">
            <v>For Sale</v>
          </cell>
          <cell r="H292" t="str">
            <v>8.95</v>
          </cell>
          <cell r="J292" t="str">
            <v>written on sleeve (backside)</v>
          </cell>
          <cell r="K292" t="str">
            <v>Very Good Plus (VG+)</v>
          </cell>
          <cell r="L292" t="str">
            <v>Very Good Plus (VG+)</v>
          </cell>
          <cell r="M292" t="str">
            <v>Klassiek</v>
          </cell>
        </row>
        <row r="293">
          <cell r="A293">
            <v>4024</v>
          </cell>
          <cell r="B293" t="str">
            <v>Wolfgang Amadeus Mozart, Camerata Academica Salzburg, Géza Anda</v>
          </cell>
          <cell r="C293" t="str">
            <v>»Krönungskonzert« KV 537 Und Klavierkonzert A-Dur KV 414</v>
          </cell>
          <cell r="D293" t="str">
            <v>Deutsche Grammophon, Deutsche Grammophon, Deutsche Grammophon</v>
          </cell>
          <cell r="E293" t="str">
            <v>139 113 SLPM, SLPM 139 113, 139 113</v>
          </cell>
          <cell r="F293" t="str">
            <v>LP</v>
          </cell>
          <cell r="G293" t="str">
            <v>For Sale</v>
          </cell>
          <cell r="H293" t="str">
            <v>8.95</v>
          </cell>
          <cell r="J293" t="str">
            <v>written on sleeve</v>
          </cell>
          <cell r="K293" t="str">
            <v>Near Mint (NM or M-)</v>
          </cell>
          <cell r="L293" t="str">
            <v>Very Good Plus (VG+)</v>
          </cell>
          <cell r="M293" t="str">
            <v>Klassiek</v>
          </cell>
        </row>
        <row r="294">
          <cell r="A294">
            <v>4028</v>
          </cell>
          <cell r="B294" t="str">
            <v>Wolfgang Amadeus Mozart - Géza Anda</v>
          </cell>
          <cell r="C294" t="str">
            <v>Konzert für Klavier und Orchester Nr. 15 B-dur KV 450</v>
          </cell>
          <cell r="D294" t="str">
            <v>Deutsche Grammophon</v>
          </cell>
          <cell r="E294" t="str">
            <v>139 393</v>
          </cell>
          <cell r="F294" t="str">
            <v>LP</v>
          </cell>
          <cell r="G294" t="str">
            <v>For Sale</v>
          </cell>
          <cell r="H294" t="str">
            <v>3.95</v>
          </cell>
          <cell r="J294" t="str">
            <v>written on sleeve (backside)</v>
          </cell>
          <cell r="K294" t="str">
            <v>Near Mint (NM or M-)</v>
          </cell>
          <cell r="L294" t="str">
            <v>Very Good Plus (VG+)</v>
          </cell>
          <cell r="M294" t="str">
            <v>Klassiek</v>
          </cell>
        </row>
        <row r="295">
          <cell r="A295">
            <v>4031</v>
          </cell>
          <cell r="B295" t="str">
            <v>Wolfgang Amadeus Mozart</v>
          </cell>
          <cell r="C295" t="str">
            <v>Die Salzburger Mozartplatte</v>
          </cell>
          <cell r="D295" t="str">
            <v>Philips</v>
          </cell>
          <cell r="E295" t="str">
            <v>S 05904 R</v>
          </cell>
          <cell r="F295" t="str">
            <v>10", Comp</v>
          </cell>
          <cell r="G295" t="str">
            <v>For Sale</v>
          </cell>
          <cell r="H295" t="str">
            <v>14.95</v>
          </cell>
          <cell r="J295" t="str">
            <v>written on sleeve</v>
          </cell>
          <cell r="K295" t="str">
            <v>Near Mint (NM or M-)</v>
          </cell>
          <cell r="L295" t="str">
            <v>Very Good Plus (VG+)</v>
          </cell>
          <cell r="M295" t="str">
            <v>Klassiek</v>
          </cell>
        </row>
        <row r="296">
          <cell r="A296">
            <v>4034</v>
          </cell>
          <cell r="B296" t="str">
            <v>Zagrebački Solisti Unter Antonio Janigro - Wolfgang Amadeus Mozart</v>
          </cell>
          <cell r="C296" t="str">
            <v>Divertimento K.V. 136, 137, 138 - Serenata Notturna K.V. 239</v>
          </cell>
          <cell r="D296" t="str">
            <v>Amadeo</v>
          </cell>
          <cell r="E296" t="str">
            <v>AVRS 6032</v>
          </cell>
          <cell r="F296" t="str">
            <v>LP</v>
          </cell>
          <cell r="G296" t="str">
            <v>For Sale</v>
          </cell>
          <cell r="H296" t="str">
            <v>9.95</v>
          </cell>
          <cell r="J296" t="str">
            <v>writing on sleeve (backside)</v>
          </cell>
          <cell r="K296" t="str">
            <v>Near Mint (NM or M-)</v>
          </cell>
          <cell r="L296" t="str">
            <v>Very Good (VG)</v>
          </cell>
          <cell r="M296" t="str">
            <v>Klassiek</v>
          </cell>
        </row>
        <row r="297">
          <cell r="A297">
            <v>4035</v>
          </cell>
          <cell r="B297" t="str">
            <v>Joseph Haydn, Residentie Orkest ‧ Willem Van Otterloo</v>
          </cell>
          <cell r="C297" t="str">
            <v>Sinfonien Nr. 45 In Fis-moll (Abschiedssinfonie) Und Nr. 55 In Es-dur (Der Schulmeister)</v>
          </cell>
          <cell r="D297" t="str">
            <v>Deutsche Grammophon</v>
          </cell>
          <cell r="E297" t="str">
            <v>LPM 18 825</v>
          </cell>
          <cell r="F297" t="str">
            <v>LP, Mono</v>
          </cell>
          <cell r="G297" t="str">
            <v>For Sale</v>
          </cell>
          <cell r="H297" t="str">
            <v>4.95</v>
          </cell>
          <cell r="J297" t="str">
            <v>writing on sleeve (backside)</v>
          </cell>
          <cell r="K297" t="str">
            <v>Near Mint (NM or M-)</v>
          </cell>
          <cell r="L297" t="str">
            <v>Very Good Plus (VG+)</v>
          </cell>
          <cell r="M297" t="str">
            <v>Klassiek</v>
          </cell>
        </row>
        <row r="298">
          <cell r="A298">
            <v>4037</v>
          </cell>
          <cell r="B298" t="str">
            <v>Johann Sebastian Bach, Orchestre De Chambre Jean-François Paillard, Jean-François Paillard</v>
          </cell>
          <cell r="C298" t="str">
            <v>Cinq Suites Pour Orchestre Volume 2: 3e Suite En Ré Majeur BWV 1068 - 4e Suite En Ré Majeur BWV 1069 - 5e Suite En Sol Mineur BWV 1070</v>
          </cell>
          <cell r="D298" t="str">
            <v>Erato</v>
          </cell>
          <cell r="E298" t="str">
            <v>STE 50151</v>
          </cell>
          <cell r="F298" t="str">
            <v>LP, Gat</v>
          </cell>
          <cell r="G298" t="str">
            <v>For Sale</v>
          </cell>
          <cell r="H298" t="str">
            <v>6.95</v>
          </cell>
          <cell r="J298" t="str">
            <v>minor ringwear</v>
          </cell>
          <cell r="K298" t="str">
            <v>Near Mint (NM or M-)</v>
          </cell>
          <cell r="L298" t="str">
            <v>Very Good (VG)</v>
          </cell>
          <cell r="M298" t="str">
            <v>Klassiek</v>
          </cell>
        </row>
        <row r="299">
          <cell r="A299">
            <v>4040</v>
          </cell>
          <cell r="B299" t="str">
            <v>Felix Mendelssohn-Bartholdy • Max Bruch - Wolfgang Schneiderhan , Violine • Radio-Symphonie-Orchester Berlin • Dirigent: Ferenc Fricsay • Bamberger Symphoniker • Dirigent: Ferdinand Leitner</v>
          </cell>
          <cell r="C299" t="str">
            <v>Konzert Für Violine Und Orchester E-Moll Op. 64 / Konzert Für Violine Und Orchester Nr. 1 G-Moll Op. 26</v>
          </cell>
          <cell r="D299" t="str">
            <v>Deutsche Grammophon</v>
          </cell>
          <cell r="E299" t="str">
            <v>LPEM 19 124</v>
          </cell>
          <cell r="F299" t="str">
            <v>LP, Mono</v>
          </cell>
          <cell r="G299" t="str">
            <v>For Sale</v>
          </cell>
          <cell r="H299" t="str">
            <v>2.95</v>
          </cell>
          <cell r="J299" t="str">
            <v>written on sleeve (date on backside)</v>
          </cell>
          <cell r="K299" t="str">
            <v>Near Mint (NM or M-)</v>
          </cell>
          <cell r="L299" t="str">
            <v>Very Good Plus (VG+)</v>
          </cell>
          <cell r="M299" t="str">
            <v>Klassiek</v>
          </cell>
        </row>
        <row r="300">
          <cell r="A300">
            <v>4041</v>
          </cell>
          <cell r="B300" t="str">
            <v>George Gershwin / Leonard Bernstein</v>
          </cell>
          <cell r="C300" t="str">
            <v>Concerto En Fa / West Side Story</v>
          </cell>
          <cell r="D300" t="str">
            <v>Deutsche Grammophon</v>
          </cell>
          <cell r="E300" t="str">
            <v>2535 210</v>
          </cell>
          <cell r="F300" t="str">
            <v>LP, Album</v>
          </cell>
          <cell r="G300" t="str">
            <v>For Sale</v>
          </cell>
          <cell r="H300" t="str">
            <v>5.95</v>
          </cell>
          <cell r="J300" t="str">
            <v>written on sleeve (date on backside)</v>
          </cell>
          <cell r="K300" t="str">
            <v>Near Mint (NM or M-)</v>
          </cell>
          <cell r="L300" t="str">
            <v>Very Good Plus (VG+)</v>
          </cell>
          <cell r="M300" t="str">
            <v>Klassiek</v>
          </cell>
        </row>
        <row r="301">
          <cell r="A301">
            <v>4069</v>
          </cell>
          <cell r="B301" t="str">
            <v>Wolfgang Amadeus Mozart - Dennis Brain And The Philharmonia Orchestra Conducted By Herbert von Karajan</v>
          </cell>
          <cell r="C301" t="str">
            <v>Horn Concertos Nos. 1-4</v>
          </cell>
          <cell r="D301" t="str">
            <v>Columbia, Columbia</v>
          </cell>
          <cell r="E301" t="str">
            <v>33CX 1140, 33CX1140</v>
          </cell>
          <cell r="F301" t="str">
            <v>LP, Blu</v>
          </cell>
          <cell r="G301" t="str">
            <v>For Sale</v>
          </cell>
          <cell r="H301" t="str">
            <v>6.95</v>
          </cell>
          <cell r="J301" t="str">
            <v>written on sleeve (backside)</v>
          </cell>
          <cell r="K301" t="str">
            <v>Very Good Plus (VG+)</v>
          </cell>
          <cell r="L301" t="str">
            <v>Very Good Plus (VG+)</v>
          </cell>
          <cell r="M301" t="str">
            <v>Klassiek</v>
          </cell>
        </row>
        <row r="302">
          <cell r="A302">
            <v>4070</v>
          </cell>
          <cell r="B302" t="str">
            <v>Wolfgang Amadeus Mozart - The Royal Philharmonic Orchestra, Sir Thomas Beecham</v>
          </cell>
          <cell r="C302" t="str">
            <v>Pariser - Haffner: Symphonien KV 385 Und KV 297</v>
          </cell>
          <cell r="D302" t="str">
            <v>Philips</v>
          </cell>
          <cell r="E302" t="str">
            <v>G 05610 R</v>
          </cell>
          <cell r="F302" t="str">
            <v>10"</v>
          </cell>
          <cell r="G302" t="str">
            <v>For Sale</v>
          </cell>
          <cell r="H302" t="str">
            <v>3.95</v>
          </cell>
          <cell r="J302" t="str">
            <v>writing on sleeve (backside)</v>
          </cell>
          <cell r="K302" t="str">
            <v>Near Mint (NM or M-)</v>
          </cell>
          <cell r="L302" t="str">
            <v>Very Good (VG)</v>
          </cell>
          <cell r="M302" t="str">
            <v>Klassiek</v>
          </cell>
        </row>
        <row r="303">
          <cell r="A303">
            <v>4077</v>
          </cell>
          <cell r="B303" t="str">
            <v>Orchestra Of Radio Luxembourg</v>
          </cell>
          <cell r="C303" t="str">
            <v>Bizet - Première Symphonie En Ut Majeur</v>
          </cell>
          <cell r="D303" t="str">
            <v>Musidisc</v>
          </cell>
          <cell r="E303" t="str">
            <v>30 RC 628</v>
          </cell>
          <cell r="F303" t="str">
            <v>LP</v>
          </cell>
          <cell r="G303" t="str">
            <v>For Sale</v>
          </cell>
          <cell r="H303" t="str">
            <v>6.95</v>
          </cell>
          <cell r="J303" t="str">
            <v>price tags on sleeve (backside)</v>
          </cell>
          <cell r="K303" t="str">
            <v>Near Mint (NM or M-)</v>
          </cell>
          <cell r="L303" t="str">
            <v>Very Good Plus (VG+)</v>
          </cell>
          <cell r="M303" t="str">
            <v>Klassiek</v>
          </cell>
        </row>
        <row r="304">
          <cell r="A304">
            <v>4078</v>
          </cell>
          <cell r="B304" t="str">
            <v>Ludwig van Beethoven, Wilhelm Kempff, Berliner Philharmoniker, Paul van Kempen</v>
          </cell>
          <cell r="C304" t="str">
            <v>Konzert Für Klavier Und Orchester Nr. 5 Es-Dur Op. 73</v>
          </cell>
          <cell r="D304" t="str">
            <v>Deutsche Grammophon</v>
          </cell>
          <cell r="E304" t="str">
            <v>LPM 18 131</v>
          </cell>
          <cell r="F304" t="str">
            <v>LP, Mono</v>
          </cell>
          <cell r="G304" t="str">
            <v>For Sale</v>
          </cell>
          <cell r="H304" t="str">
            <v>4.95</v>
          </cell>
          <cell r="J304" t="str">
            <v>written on sleeve (date on backside)</v>
          </cell>
          <cell r="K304" t="str">
            <v>Near Mint (NM or M-)</v>
          </cell>
          <cell r="L304" t="str">
            <v>Very Good Plus (VG+)</v>
          </cell>
          <cell r="M304" t="str">
            <v>Klassiek</v>
          </cell>
        </row>
        <row r="305">
          <cell r="A305">
            <v>4086</v>
          </cell>
          <cell r="B305" t="str">
            <v>Fever Tree</v>
          </cell>
          <cell r="C305" t="str">
            <v>Fever Tree</v>
          </cell>
          <cell r="D305" t="str">
            <v>Philips</v>
          </cell>
          <cell r="E305" t="str">
            <v>870 031 BFY</v>
          </cell>
          <cell r="F305" t="str">
            <v>LP, Album</v>
          </cell>
          <cell r="G305" t="str">
            <v>For Sale</v>
          </cell>
          <cell r="H305" t="str">
            <v>25.0</v>
          </cell>
          <cell r="J305" t="str">
            <v>minor price tag damage</v>
          </cell>
          <cell r="K305" t="str">
            <v>Very Good (VG)</v>
          </cell>
          <cell r="L305" t="str">
            <v>Very Good (VG)</v>
          </cell>
          <cell r="M305" t="str">
            <v>Pop | Rock | Hardrock</v>
          </cell>
        </row>
        <row r="306">
          <cell r="A306">
            <v>4128</v>
          </cell>
          <cell r="B306" t="str">
            <v>The Rolling Stones</v>
          </cell>
          <cell r="C306" t="str">
            <v>Emotional Rescue</v>
          </cell>
          <cell r="D306" t="str">
            <v>Rolling Stones Records</v>
          </cell>
          <cell r="E306" t="str">
            <v>COC 16015</v>
          </cell>
          <cell r="F306" t="str">
            <v>LP, Album</v>
          </cell>
          <cell r="G306" t="str">
            <v>For Sale</v>
          </cell>
          <cell r="H306" t="str">
            <v>7.95</v>
          </cell>
          <cell r="J306" t="str">
            <v>no poster</v>
          </cell>
          <cell r="K306" t="str">
            <v>Very Good Plus (VG+)</v>
          </cell>
          <cell r="L306" t="str">
            <v>Very Good Plus (VG+)</v>
          </cell>
          <cell r="M306" t="str">
            <v>Pop | Rock | Hardrock</v>
          </cell>
        </row>
        <row r="307">
          <cell r="A307">
            <v>4132</v>
          </cell>
          <cell r="B307" t="str">
            <v>Mick Jagger</v>
          </cell>
          <cell r="C307" t="str">
            <v>She's The Boss</v>
          </cell>
          <cell r="D307" t="str">
            <v>Columbia</v>
          </cell>
          <cell r="E307" t="str">
            <v>FC 39940</v>
          </cell>
          <cell r="F307" t="str">
            <v>LP, Album, Car</v>
          </cell>
          <cell r="G307" t="str">
            <v>For Sale</v>
          </cell>
          <cell r="H307" t="str">
            <v>3.95</v>
          </cell>
          <cell r="J307" t="str">
            <v>original inner sleeve</v>
          </cell>
          <cell r="K307" t="str">
            <v>Very Good Plus (VG+)</v>
          </cell>
          <cell r="L307" t="str">
            <v>Very Good Plus (VG+)</v>
          </cell>
          <cell r="M307" t="str">
            <v>Pop | Rock | Hardrock</v>
          </cell>
        </row>
        <row r="308">
          <cell r="A308">
            <v>4137</v>
          </cell>
          <cell r="B308" t="str">
            <v>Chris de Burgh</v>
          </cell>
          <cell r="C308" t="str">
            <v>The Getaway</v>
          </cell>
          <cell r="D308" t="str">
            <v>A&amp;M Records</v>
          </cell>
          <cell r="E308" t="str">
            <v>AMLH 68549</v>
          </cell>
          <cell r="F308" t="str">
            <v>LP, Album</v>
          </cell>
          <cell r="G308" t="str">
            <v>For Sale</v>
          </cell>
          <cell r="H308" t="str">
            <v>2.95</v>
          </cell>
          <cell r="J308" t="str">
            <v>original inner sleeve</v>
          </cell>
          <cell r="K308" t="str">
            <v>Very Good Plus (VG+)</v>
          </cell>
          <cell r="L308" t="str">
            <v>Very Good Plus (VG+)</v>
          </cell>
          <cell r="M308" t="str">
            <v>Pop | Rock | Hardrock</v>
          </cell>
        </row>
        <row r="309">
          <cell r="A309">
            <v>4140</v>
          </cell>
          <cell r="B309" t="str">
            <v>Superball '63</v>
          </cell>
          <cell r="C309" t="str">
            <v>Loadstar</v>
          </cell>
          <cell r="D309" t="str">
            <v>Big Money Inc.</v>
          </cell>
          <cell r="E309" t="str">
            <v>BMI-036</v>
          </cell>
          <cell r="F309" t="str">
            <v>LP, Album</v>
          </cell>
          <cell r="G309" t="str">
            <v>For Sale</v>
          </cell>
          <cell r="H309" t="str">
            <v>9.95</v>
          </cell>
          <cell r="J309" t="str">
            <v>new and unplayed sealed copy</v>
          </cell>
          <cell r="K309" t="str">
            <v>Mint (M)</v>
          </cell>
          <cell r="L309" t="str">
            <v>Mint (M)</v>
          </cell>
          <cell r="M309" t="str">
            <v>Pop | Rock | Hardrock</v>
          </cell>
        </row>
        <row r="310">
          <cell r="A310">
            <v>4147</v>
          </cell>
          <cell r="B310" t="str">
            <v>Fine Young Cannibals</v>
          </cell>
          <cell r="C310" t="str">
            <v>Johnny Come Home</v>
          </cell>
          <cell r="D310" t="str">
            <v>London Records</v>
          </cell>
          <cell r="E310" t="str">
            <v>882 062-1</v>
          </cell>
          <cell r="F310" t="str">
            <v>12", EP</v>
          </cell>
          <cell r="G310" t="str">
            <v>For Sale</v>
          </cell>
          <cell r="H310" t="str">
            <v>2.95</v>
          </cell>
          <cell r="J310" t="str">
            <v>price tag on sleeve; written on sleeve</v>
          </cell>
          <cell r="K310" t="str">
            <v>Very Good Plus (VG+)</v>
          </cell>
          <cell r="L310" t="str">
            <v>Very Good (VG)</v>
          </cell>
          <cell r="M310" t="str">
            <v>Maxi Singel</v>
          </cell>
        </row>
        <row r="311">
          <cell r="A311">
            <v>4153</v>
          </cell>
          <cell r="B311" t="str">
            <v>Leon Russell</v>
          </cell>
          <cell r="C311" t="str">
            <v>Life And Love</v>
          </cell>
          <cell r="D311" t="str">
            <v>Warner Bros. Records</v>
          </cell>
          <cell r="E311" t="str">
            <v>W 56662</v>
          </cell>
          <cell r="F311" t="str">
            <v>LP, Album</v>
          </cell>
          <cell r="G311" t="str">
            <v>For Sale</v>
          </cell>
          <cell r="H311" t="str">
            <v>4.95</v>
          </cell>
          <cell r="J311" t="str">
            <v>original inner sleeve</v>
          </cell>
          <cell r="K311" t="str">
            <v>Very Good Plus (VG+)</v>
          </cell>
          <cell r="L311" t="str">
            <v>Very Good (VG)</v>
          </cell>
          <cell r="M311" t="str">
            <v>Country | Folk | World</v>
          </cell>
        </row>
        <row r="312">
          <cell r="A312">
            <v>4156</v>
          </cell>
          <cell r="B312" t="str">
            <v>Eric Carmen</v>
          </cell>
          <cell r="C312" t="str">
            <v>Eric Carmen</v>
          </cell>
          <cell r="D312" t="str">
            <v>Arista</v>
          </cell>
          <cell r="E312" t="str">
            <v>5C 062-97 129</v>
          </cell>
          <cell r="F312" t="str">
            <v>LP, Album</v>
          </cell>
          <cell r="G312" t="str">
            <v>For Sale</v>
          </cell>
          <cell r="H312" t="str">
            <v>4.0</v>
          </cell>
          <cell r="J312" t="str">
            <v>original inner sleeve</v>
          </cell>
          <cell r="K312" t="str">
            <v>Very Good Plus (VG+)</v>
          </cell>
          <cell r="L312" t="str">
            <v>Very Good Plus (VG+)</v>
          </cell>
          <cell r="M312" t="str">
            <v>Pop | Rock | Hardrock</v>
          </cell>
        </row>
        <row r="313">
          <cell r="A313">
            <v>4162</v>
          </cell>
          <cell r="B313" t="str">
            <v>Yes</v>
          </cell>
          <cell r="C313" t="str">
            <v>Going For The One</v>
          </cell>
          <cell r="D313" t="str">
            <v>Atlantic, Atlantic</v>
          </cell>
          <cell r="E313" t="str">
            <v>ATL 50 379, K 50 379</v>
          </cell>
          <cell r="F313" t="str">
            <v>LP, Album, Tri</v>
          </cell>
          <cell r="G313" t="str">
            <v>For Sale</v>
          </cell>
          <cell r="H313" t="str">
            <v>5.95</v>
          </cell>
          <cell r="J313" t="str">
            <v>original inner sleeve</v>
          </cell>
          <cell r="K313" t="str">
            <v>Very Good Plus (VG+)</v>
          </cell>
          <cell r="L313" t="str">
            <v>Very Good Plus (VG+)</v>
          </cell>
          <cell r="M313" t="str">
            <v>Pop | Rock | Hardrock</v>
          </cell>
        </row>
        <row r="314">
          <cell r="A314">
            <v>4164</v>
          </cell>
          <cell r="B314" t="str">
            <v>The Moody Blues</v>
          </cell>
          <cell r="C314" t="str">
            <v>Caught Live +5</v>
          </cell>
          <cell r="D314" t="str">
            <v>London Records, London Records</v>
          </cell>
          <cell r="E314" t="str">
            <v>2PS 690, 2PS 691</v>
          </cell>
          <cell r="F314" t="str">
            <v>2xLP, Album, Gat</v>
          </cell>
          <cell r="G314" t="str">
            <v>For Sale</v>
          </cell>
          <cell r="H314" t="str">
            <v>3.95</v>
          </cell>
          <cell r="J314" t="str">
            <v>import cut-out</v>
          </cell>
          <cell r="K314" t="str">
            <v>Very Good Plus (VG+)</v>
          </cell>
          <cell r="L314" t="str">
            <v>Very Good Plus (VG+)</v>
          </cell>
          <cell r="M314" t="str">
            <v>Pop | Rock | Hardrock</v>
          </cell>
        </row>
        <row r="315">
          <cell r="A315">
            <v>4167</v>
          </cell>
          <cell r="B315" t="str">
            <v>The Icicle Works</v>
          </cell>
          <cell r="C315" t="str">
            <v>Blind</v>
          </cell>
          <cell r="D315" t="str">
            <v>Beggars Banquet</v>
          </cell>
          <cell r="E315" t="str">
            <v>8424-1-H-</v>
          </cell>
          <cell r="F315" t="str">
            <v>LP, Album</v>
          </cell>
          <cell r="G315" t="str">
            <v>For Sale</v>
          </cell>
          <cell r="H315" t="str">
            <v>4.95</v>
          </cell>
          <cell r="J315" t="str">
            <v>new and unplayed sealed copy; import cut-out</v>
          </cell>
          <cell r="K315" t="str">
            <v>Mint (M)</v>
          </cell>
          <cell r="L315" t="str">
            <v>Near Mint (NM or M-)</v>
          </cell>
          <cell r="M315" t="str">
            <v>Pop | Rock | Hardrock</v>
          </cell>
        </row>
        <row r="316">
          <cell r="A316">
            <v>4172</v>
          </cell>
          <cell r="B316" t="str">
            <v>The Moody Blues</v>
          </cell>
          <cell r="C316" t="str">
            <v>Seventh Sojourn</v>
          </cell>
          <cell r="D316" t="str">
            <v>Threshold (5)</v>
          </cell>
          <cell r="E316" t="str">
            <v>THS 7</v>
          </cell>
          <cell r="F316" t="str">
            <v>LP, Album</v>
          </cell>
          <cell r="G316" t="str">
            <v>For Sale</v>
          </cell>
          <cell r="H316" t="str">
            <v>7.95</v>
          </cell>
          <cell r="J316" t="str">
            <v>includes lyrics sheet; minor price tag residue</v>
          </cell>
          <cell r="K316" t="str">
            <v>Very Good Plus (VG+)</v>
          </cell>
          <cell r="L316" t="str">
            <v>Very Good Plus (VG+)</v>
          </cell>
          <cell r="M316" t="str">
            <v>Pop | Rock | Hardrock</v>
          </cell>
        </row>
        <row r="317">
          <cell r="A317">
            <v>4174</v>
          </cell>
          <cell r="B317" t="str">
            <v>Het Simplisties Verbond</v>
          </cell>
          <cell r="C317" t="str">
            <v>De Tweede Langspeelplaat Van Het Simplisties Verbond</v>
          </cell>
          <cell r="D317" t="str">
            <v>Simpelpee</v>
          </cell>
          <cell r="E317" t="str">
            <v>SV 2</v>
          </cell>
          <cell r="F317" t="str">
            <v>LP, Album</v>
          </cell>
          <cell r="G317" t="str">
            <v>For Sale</v>
          </cell>
          <cell r="H317" t="str">
            <v>3.95</v>
          </cell>
          <cell r="J317" t="str">
            <v>small sticker on sleeve</v>
          </cell>
          <cell r="K317" t="str">
            <v>Very Good Plus (VG+)</v>
          </cell>
          <cell r="L317" t="str">
            <v>Very Good Plus (VG+)</v>
          </cell>
          <cell r="M317" t="str">
            <v>Nederlandstalig</v>
          </cell>
        </row>
        <row r="318">
          <cell r="A318">
            <v>4178</v>
          </cell>
          <cell r="B318" t="str">
            <v>Gerry Rafferty</v>
          </cell>
          <cell r="C318" t="str">
            <v>Night Owl</v>
          </cell>
          <cell r="D318" t="str">
            <v>United Artists Records, EMI Electrola</v>
          </cell>
          <cell r="E318" t="str">
            <v>1C 064-62 700</v>
          </cell>
          <cell r="F318" t="str">
            <v>LP, Album</v>
          </cell>
          <cell r="G318" t="str">
            <v>For Sale</v>
          </cell>
          <cell r="H318" t="str">
            <v>4.95</v>
          </cell>
          <cell r="J318" t="str">
            <v>small price tag on sleeve</v>
          </cell>
          <cell r="K318" t="str">
            <v>Very Good Plus (VG+)</v>
          </cell>
          <cell r="L318" t="str">
            <v>Very Good Plus (VG+)</v>
          </cell>
          <cell r="M318" t="str">
            <v>Pop | Rock | Hardrock</v>
          </cell>
        </row>
        <row r="319">
          <cell r="A319">
            <v>4181</v>
          </cell>
          <cell r="B319" t="str">
            <v>Mr. X And The Rhythm Sounds</v>
          </cell>
          <cell r="C319" t="str">
            <v>Ondrofinie</v>
          </cell>
          <cell r="D319" t="str">
            <v>Not On Label</v>
          </cell>
          <cell r="E319" t="str">
            <v>MW 8325</v>
          </cell>
          <cell r="F319" t="str">
            <v>12"</v>
          </cell>
          <cell r="G319" t="str">
            <v>For Sale</v>
          </cell>
          <cell r="H319" t="str">
            <v>4.95</v>
          </cell>
          <cell r="J319" t="str">
            <v>written on sleeve</v>
          </cell>
          <cell r="K319" t="str">
            <v>Very Good Plus (VG+)</v>
          </cell>
          <cell r="L319" t="str">
            <v>Very Good Plus (VG+)</v>
          </cell>
          <cell r="M319" t="str">
            <v>Maxi Singel</v>
          </cell>
        </row>
        <row r="320">
          <cell r="A320">
            <v>4184</v>
          </cell>
          <cell r="B320" t="str">
            <v>Ideal (3)</v>
          </cell>
          <cell r="C320" t="str">
            <v>Der Ernst Des Lebens</v>
          </cell>
          <cell r="D320" t="str">
            <v>WEA, WEA</v>
          </cell>
          <cell r="E320" t="str">
            <v>WEA 58 459, WEA K 58459</v>
          </cell>
          <cell r="F320" t="str">
            <v>LP, Album</v>
          </cell>
          <cell r="G320" t="str">
            <v>For Sale</v>
          </cell>
          <cell r="H320" t="str">
            <v>3.95</v>
          </cell>
          <cell r="J320" t="str">
            <v>minor price tag damage</v>
          </cell>
          <cell r="K320" t="str">
            <v>Very Good Plus (VG+)</v>
          </cell>
          <cell r="L320" t="str">
            <v>Very Good (VG)</v>
          </cell>
          <cell r="M320" t="str">
            <v>Pop | Rock | Hardrock</v>
          </cell>
        </row>
        <row r="321">
          <cell r="A321">
            <v>4192</v>
          </cell>
          <cell r="B321" t="str">
            <v>Dire Straits</v>
          </cell>
          <cell r="C321" t="str">
            <v>Making Movies</v>
          </cell>
          <cell r="D321" t="str">
            <v>Vertigo</v>
          </cell>
          <cell r="E321" t="str">
            <v>6359 034</v>
          </cell>
          <cell r="F321" t="str">
            <v>LP, Album</v>
          </cell>
          <cell r="G321" t="str">
            <v>For Sale</v>
          </cell>
          <cell r="H321" t="str">
            <v>5.95</v>
          </cell>
          <cell r="J321" t="str">
            <v>original inner sleeve</v>
          </cell>
          <cell r="K321" t="str">
            <v>Very Good Plus (VG+)</v>
          </cell>
          <cell r="L321" t="str">
            <v>Very Good Plus (VG+)</v>
          </cell>
          <cell r="M321" t="str">
            <v>Pop | Rock | Hardrock</v>
          </cell>
        </row>
        <row r="322">
          <cell r="A322">
            <v>4198</v>
          </cell>
          <cell r="B322" t="str">
            <v>Long Tall Ernie And The Shakers</v>
          </cell>
          <cell r="C322" t="str">
            <v>Meet The Monsters</v>
          </cell>
          <cell r="D322" t="str">
            <v>Polydor</v>
          </cell>
          <cell r="E322" t="str">
            <v>2925 079</v>
          </cell>
          <cell r="F322" t="str">
            <v>LP, Album</v>
          </cell>
          <cell r="G322" t="str">
            <v>For Sale</v>
          </cell>
          <cell r="H322" t="str">
            <v>7.95</v>
          </cell>
          <cell r="J322" t="str">
            <v>original inner sleeve; no booklet</v>
          </cell>
          <cell r="K322" t="str">
            <v>Near Mint (NM or M-)</v>
          </cell>
          <cell r="L322" t="str">
            <v>Very Good Plus (VG+)</v>
          </cell>
          <cell r="M322" t="str">
            <v>Pop | Rock | Hardrock</v>
          </cell>
        </row>
        <row r="323">
          <cell r="A323">
            <v>4205</v>
          </cell>
          <cell r="B323" t="str">
            <v>Charles Aznavour</v>
          </cell>
          <cell r="C323" t="str">
            <v>Premiers Succès</v>
          </cell>
          <cell r="D323" t="str">
            <v>Sounds Superb</v>
          </cell>
          <cell r="E323" t="str">
            <v>2M048-52018</v>
          </cell>
          <cell r="F323" t="str">
            <v>LP, Comp</v>
          </cell>
          <cell r="G323" t="str">
            <v>For Sale</v>
          </cell>
          <cell r="H323" t="str">
            <v>4.95</v>
          </cell>
          <cell r="J323" t="str">
            <v>sticker on sleeve</v>
          </cell>
          <cell r="K323" t="str">
            <v>Near Mint (NM or M-)</v>
          </cell>
          <cell r="L323" t="str">
            <v>Very Good (VG)</v>
          </cell>
          <cell r="M323" t="str">
            <v>Pop | Rock | Hardrock</v>
          </cell>
        </row>
        <row r="324">
          <cell r="A324">
            <v>4218</v>
          </cell>
          <cell r="B324" t="str">
            <v>Various</v>
          </cell>
          <cell r="C324" t="str">
            <v>From The House Of Lords</v>
          </cell>
          <cell r="D324" t="str">
            <v>Bam-Caruso Records</v>
          </cell>
          <cell r="E324" t="str">
            <v>KIRI 065</v>
          </cell>
          <cell r="F324" t="str">
            <v>LP, Comp</v>
          </cell>
          <cell r="G324" t="str">
            <v>For Sale</v>
          </cell>
          <cell r="H324" t="str">
            <v>10.0</v>
          </cell>
          <cell r="J324" t="str">
            <v>original inner sleeve</v>
          </cell>
          <cell r="K324" t="str">
            <v>Near Mint (NM or M-)</v>
          </cell>
          <cell r="L324" t="str">
            <v>Near Mint (NM or M-)</v>
          </cell>
          <cell r="M324" t="str">
            <v>Pop | Rock | Hardrock</v>
          </cell>
        </row>
        <row r="325">
          <cell r="A325">
            <v>4220</v>
          </cell>
          <cell r="B325" t="str">
            <v>Various</v>
          </cell>
          <cell r="C325" t="str">
            <v>Rubble Ten (Professor Jordan's Magic Sound Show)</v>
          </cell>
          <cell r="D325" t="str">
            <v>Bam-Caruso Records</v>
          </cell>
          <cell r="E325" t="str">
            <v>KIRI 098</v>
          </cell>
          <cell r="F325" t="str">
            <v>LP, Comp</v>
          </cell>
          <cell r="G325" t="str">
            <v>For Sale</v>
          </cell>
          <cell r="H325" t="str">
            <v>10.0</v>
          </cell>
          <cell r="J325" t="str">
            <v>original inner sleeve</v>
          </cell>
          <cell r="K325" t="str">
            <v>Very Good Plus (VG+)</v>
          </cell>
          <cell r="L325" t="str">
            <v>Very Good Plus (VG+)</v>
          </cell>
          <cell r="M325" t="str">
            <v>Pop | Rock | Hardrock</v>
          </cell>
        </row>
        <row r="326">
          <cell r="A326">
            <v>4235</v>
          </cell>
          <cell r="B326" t="str">
            <v>Bon Jovi</v>
          </cell>
          <cell r="C326" t="str">
            <v>Livin' On A Prayer</v>
          </cell>
          <cell r="D326" t="str">
            <v>Mercury</v>
          </cell>
          <cell r="E326" t="str">
            <v>888 118-1</v>
          </cell>
          <cell r="F326" t="str">
            <v>12", Single</v>
          </cell>
          <cell r="G326" t="str">
            <v>For Sale</v>
          </cell>
          <cell r="H326" t="str">
            <v>3.95</v>
          </cell>
          <cell r="J326" t="str">
            <v>small sticker on sleeve</v>
          </cell>
          <cell r="K326" t="str">
            <v>Very Good Plus (VG+)</v>
          </cell>
          <cell r="L326" t="str">
            <v>Very Good Plus (VG+)</v>
          </cell>
          <cell r="M326" t="str">
            <v>Maxi Singel</v>
          </cell>
        </row>
        <row r="327">
          <cell r="A327">
            <v>4237</v>
          </cell>
          <cell r="B327" t="str">
            <v>Joe Cocker</v>
          </cell>
          <cell r="C327" t="str">
            <v>Luxury You Can Afford</v>
          </cell>
          <cell r="D327" t="str">
            <v>Asylum Records</v>
          </cell>
          <cell r="E327">
            <v>5.9999999999999998E-145</v>
          </cell>
          <cell r="F327" t="str">
            <v>LP, Album, SP</v>
          </cell>
          <cell r="G327" t="str">
            <v>For Sale</v>
          </cell>
          <cell r="H327" t="str">
            <v>2.0</v>
          </cell>
          <cell r="J327" t="str">
            <v>import cut-out</v>
          </cell>
          <cell r="K327" t="str">
            <v>Very Good (VG)</v>
          </cell>
          <cell r="L327" t="str">
            <v>Very Good (VG)</v>
          </cell>
          <cell r="M327" t="str">
            <v>Pop | Rock | Hardrock</v>
          </cell>
        </row>
        <row r="328">
          <cell r="A328">
            <v>4253</v>
          </cell>
          <cell r="B328" t="str">
            <v>Billy Idol</v>
          </cell>
          <cell r="C328" t="str">
            <v>Whiplash Smile</v>
          </cell>
          <cell r="D328" t="str">
            <v>Chrysalis</v>
          </cell>
          <cell r="E328" t="str">
            <v>CDL 1514</v>
          </cell>
          <cell r="F328" t="str">
            <v>LP, Album</v>
          </cell>
          <cell r="G328" t="str">
            <v>For Sale</v>
          </cell>
          <cell r="H328" t="str">
            <v>4.5</v>
          </cell>
          <cell r="J328" t="str">
            <v>price tag on sleeve</v>
          </cell>
          <cell r="K328" t="str">
            <v>Very Good (VG)</v>
          </cell>
          <cell r="L328" t="str">
            <v>Very Good (VG)</v>
          </cell>
          <cell r="M328" t="str">
            <v>Pop | Rock | Hardrock</v>
          </cell>
        </row>
        <row r="329">
          <cell r="A329">
            <v>4260</v>
          </cell>
          <cell r="B329" t="str">
            <v>Baden Powell</v>
          </cell>
          <cell r="C329" t="str">
            <v>Canto On Guitar</v>
          </cell>
          <cell r="D329" t="str">
            <v>MPS Records, BASF</v>
          </cell>
          <cell r="E329" t="str">
            <v>CRM 756</v>
          </cell>
          <cell r="F329" t="str">
            <v>LP, Album, RP, Gat</v>
          </cell>
          <cell r="G329" t="str">
            <v>For Sale</v>
          </cell>
          <cell r="H329" t="str">
            <v>9.95</v>
          </cell>
          <cell r="J329" t="str">
            <v>sticker residue on sleeve</v>
          </cell>
          <cell r="K329" t="str">
            <v>Near Mint (NM or M-)</v>
          </cell>
          <cell r="L329" t="str">
            <v>Very Good (VG)</v>
          </cell>
          <cell r="M329" t="str">
            <v>Blues | Jazz | Latin</v>
          </cell>
        </row>
        <row r="330">
          <cell r="A330">
            <v>4293</v>
          </cell>
          <cell r="B330" t="str">
            <v>Various</v>
          </cell>
          <cell r="C330" t="str">
            <v>Barrel-House Blues And Boogie Woogie Vol. 2</v>
          </cell>
          <cell r="D330" t="str">
            <v>Storyville</v>
          </cell>
          <cell r="E330" t="str">
            <v>670 183</v>
          </cell>
          <cell r="F330" t="str">
            <v>LP, Comp</v>
          </cell>
          <cell r="G330" t="str">
            <v>For Sale</v>
          </cell>
          <cell r="H330" t="str">
            <v>3.95</v>
          </cell>
          <cell r="J330" t="str">
            <v>sticker residue on sleeve</v>
          </cell>
          <cell r="K330" t="str">
            <v>Very Good (VG)</v>
          </cell>
          <cell r="L330" t="str">
            <v>Good (G)</v>
          </cell>
          <cell r="M330" t="str">
            <v>Blues | Jazz | Latin</v>
          </cell>
        </row>
        <row r="331">
          <cell r="A331">
            <v>4296</v>
          </cell>
          <cell r="B331" t="str">
            <v>The Cattlemen / Gene Martin</v>
          </cell>
          <cell r="C331" t="str">
            <v>Songs Of The West</v>
          </cell>
          <cell r="D331" t="str">
            <v>Reader's Digest</v>
          </cell>
          <cell r="E331" t="str">
            <v>DRDS 9137</v>
          </cell>
          <cell r="F331" t="str">
            <v>LP, Comp</v>
          </cell>
          <cell r="G331" t="str">
            <v>For Sale</v>
          </cell>
          <cell r="H331" t="str">
            <v>3.95</v>
          </cell>
          <cell r="J331" t="str">
            <v>tear (3 cm) backside sleeve</v>
          </cell>
          <cell r="K331" t="str">
            <v>Very Good Plus (VG+)</v>
          </cell>
          <cell r="L331" t="str">
            <v>Very Good (VG)</v>
          </cell>
          <cell r="M331" t="str">
            <v>Country | Folk | World</v>
          </cell>
        </row>
        <row r="332">
          <cell r="A332">
            <v>4298</v>
          </cell>
          <cell r="B332" t="str">
            <v>Fats Waller</v>
          </cell>
          <cell r="C332" t="str">
            <v>Fats Waller</v>
          </cell>
          <cell r="D332" t="str">
            <v>Joker (2)</v>
          </cell>
          <cell r="E332" t="str">
            <v>SM 3086</v>
          </cell>
          <cell r="F332" t="str">
            <v>LP, Comp</v>
          </cell>
          <cell r="G332" t="str">
            <v>For Sale</v>
          </cell>
          <cell r="H332" t="str">
            <v>4.95</v>
          </cell>
          <cell r="J332" t="str">
            <v>price tag on sleeve</v>
          </cell>
          <cell r="K332" t="str">
            <v>Very Good Plus (VG+)</v>
          </cell>
          <cell r="L332" t="str">
            <v>Very Good Plus (VG+)</v>
          </cell>
          <cell r="M332" t="str">
            <v>Blues | Jazz | Latin</v>
          </cell>
        </row>
        <row r="333">
          <cell r="A333">
            <v>4305</v>
          </cell>
          <cell r="B333" t="str">
            <v>The Robert DeCormier Singers</v>
          </cell>
          <cell r="C333" t="str">
            <v>The Folk Album</v>
          </cell>
          <cell r="D333" t="str">
            <v>Command</v>
          </cell>
          <cell r="E333" t="str">
            <v>299 014</v>
          </cell>
          <cell r="F333" t="str">
            <v>LP, Album</v>
          </cell>
          <cell r="G333" t="str">
            <v>For Sale</v>
          </cell>
          <cell r="H333" t="str">
            <v>3.95</v>
          </cell>
          <cell r="J333" t="str">
            <v>little tear in sleeve (front 1cm)</v>
          </cell>
          <cell r="K333" t="str">
            <v>Very Good Plus (VG+)</v>
          </cell>
          <cell r="L333" t="str">
            <v>Very Good (VG)</v>
          </cell>
          <cell r="M333" t="str">
            <v>Country | Folk | World</v>
          </cell>
        </row>
        <row r="334">
          <cell r="A334">
            <v>4323</v>
          </cell>
          <cell r="B334" t="str">
            <v>Golden Earring</v>
          </cell>
          <cell r="C334" t="str">
            <v>If You Leave Me / Waiting For You</v>
          </cell>
          <cell r="D334" t="str">
            <v>International Polydor Production</v>
          </cell>
          <cell r="E334" t="str">
            <v>421 036</v>
          </cell>
          <cell r="F334" t="str">
            <v>7", Single</v>
          </cell>
          <cell r="G334" t="str">
            <v>For Sale</v>
          </cell>
          <cell r="H334" t="str">
            <v>9.95</v>
          </cell>
          <cell r="J334" t="str">
            <v>written on sleeve</v>
          </cell>
          <cell r="K334" t="str">
            <v>Very Good (VG)</v>
          </cell>
          <cell r="L334" t="str">
            <v>Very Good (VG)</v>
          </cell>
          <cell r="M334" t="str">
            <v>Singel 7 inch</v>
          </cell>
        </row>
        <row r="335">
          <cell r="A335">
            <v>4350</v>
          </cell>
          <cell r="B335" t="str">
            <v>John Lennon</v>
          </cell>
          <cell r="C335" t="str">
            <v>Imagine</v>
          </cell>
          <cell r="D335" t="str">
            <v>Apple Records, Apple Records</v>
          </cell>
          <cell r="E335" t="str">
            <v>1A 062-04914, 5C 062-04914</v>
          </cell>
          <cell r="F335" t="str">
            <v>LP, Album, RE</v>
          </cell>
          <cell r="G335" t="str">
            <v>For Sale</v>
          </cell>
          <cell r="H335" t="str">
            <v>9.95</v>
          </cell>
          <cell r="J335" t="str">
            <v>no poster</v>
          </cell>
          <cell r="K335" t="str">
            <v>Very Good Plus (VG+)</v>
          </cell>
          <cell r="L335" t="str">
            <v>Very Good Plus (VG+)</v>
          </cell>
          <cell r="M335" t="str">
            <v>Pop | Rock | Hardrock</v>
          </cell>
        </row>
        <row r="336">
          <cell r="A336">
            <v>4353</v>
          </cell>
          <cell r="B336" t="str">
            <v>The Buddy Odor Stop</v>
          </cell>
          <cell r="C336" t="str">
            <v>Buddy Odor Is A Gas!</v>
          </cell>
          <cell r="D336" t="str">
            <v>Ariola</v>
          </cell>
          <cell r="E336">
            <v>200931</v>
          </cell>
          <cell r="F336" t="str">
            <v>LP, Album</v>
          </cell>
          <cell r="G336" t="str">
            <v>For Sale</v>
          </cell>
          <cell r="H336" t="str">
            <v>4.95</v>
          </cell>
          <cell r="J336" t="str">
            <v>original inner sleeve</v>
          </cell>
          <cell r="K336" t="str">
            <v>Very Good Plus (VG+)</v>
          </cell>
          <cell r="L336" t="str">
            <v>Very Good Plus (VG+)</v>
          </cell>
          <cell r="M336" t="str">
            <v>Pop | Rock | Hardrock</v>
          </cell>
        </row>
        <row r="337">
          <cell r="A337">
            <v>4381</v>
          </cell>
          <cell r="B337" t="str">
            <v>America (2)</v>
          </cell>
          <cell r="C337" t="str">
            <v>History - America's Greatest Hits</v>
          </cell>
          <cell r="D337" t="str">
            <v>Warner Bros. Records</v>
          </cell>
          <cell r="E337" t="str">
            <v>WB 56169</v>
          </cell>
          <cell r="F337" t="str">
            <v>LP, Comp</v>
          </cell>
          <cell r="G337" t="str">
            <v>For Sale</v>
          </cell>
          <cell r="H337" t="str">
            <v>4.95</v>
          </cell>
          <cell r="J337" t="str">
            <v>original inner sleeve</v>
          </cell>
          <cell r="K337" t="str">
            <v>Very Good Plus (VG+)</v>
          </cell>
          <cell r="L337" t="str">
            <v>Very Good (VG)</v>
          </cell>
          <cell r="M337" t="str">
            <v>Pop | Rock | Hardrock</v>
          </cell>
        </row>
        <row r="338">
          <cell r="A338">
            <v>4397</v>
          </cell>
          <cell r="B338" t="str">
            <v>The Sweet</v>
          </cell>
          <cell r="C338" t="str">
            <v>10 Years On Top</v>
          </cell>
          <cell r="D338" t="str">
            <v>RCA International</v>
          </cell>
          <cell r="E338" t="str">
            <v>CL 25183</v>
          </cell>
          <cell r="F338" t="str">
            <v>LP, Comp</v>
          </cell>
          <cell r="G338" t="str">
            <v>For Sale</v>
          </cell>
          <cell r="H338" t="str">
            <v>4.0</v>
          </cell>
          <cell r="J338" t="str">
            <v>minor price tag damage</v>
          </cell>
          <cell r="K338" t="str">
            <v>Very Good (VG)</v>
          </cell>
          <cell r="L338" t="str">
            <v>Very Good (VG)</v>
          </cell>
          <cell r="M338" t="str">
            <v>Pop | Rock | Hardrock</v>
          </cell>
        </row>
        <row r="339">
          <cell r="A339">
            <v>4415</v>
          </cell>
          <cell r="B339" t="str">
            <v>John Miles</v>
          </cell>
          <cell r="C339" t="str">
            <v>Rebel</v>
          </cell>
          <cell r="D339" t="str">
            <v>London Records</v>
          </cell>
          <cell r="E339" t="str">
            <v>PS 669</v>
          </cell>
          <cell r="F339" t="str">
            <v>LP, Album, Bes</v>
          </cell>
          <cell r="G339" t="str">
            <v>For Sale</v>
          </cell>
          <cell r="H339" t="str">
            <v>9.75</v>
          </cell>
          <cell r="J339" t="str">
            <v>import cut-out</v>
          </cell>
          <cell r="K339" t="str">
            <v>Very Good Plus (VG+)</v>
          </cell>
          <cell r="L339" t="str">
            <v>Very Good Plus (VG+)</v>
          </cell>
          <cell r="M339" t="str">
            <v>Pop | Rock | Hardrock</v>
          </cell>
        </row>
        <row r="340">
          <cell r="A340">
            <v>4421</v>
          </cell>
          <cell r="B340" t="str">
            <v>Clout</v>
          </cell>
          <cell r="C340" t="str">
            <v>Substitute</v>
          </cell>
          <cell r="D340" t="str">
            <v>Carrere</v>
          </cell>
          <cell r="E340">
            <v>67289</v>
          </cell>
          <cell r="F340" t="str">
            <v>LP, Album</v>
          </cell>
          <cell r="G340" t="str">
            <v>For Sale</v>
          </cell>
          <cell r="H340" t="str">
            <v>4.95</v>
          </cell>
          <cell r="J340" t="str">
            <v>minor price tag damage</v>
          </cell>
          <cell r="K340" t="str">
            <v>Very Good Plus (VG+)</v>
          </cell>
          <cell r="L340" t="str">
            <v>Very Good Plus (VG+)</v>
          </cell>
          <cell r="M340" t="str">
            <v>Funk | Soul</v>
          </cell>
        </row>
        <row r="341">
          <cell r="A341">
            <v>4426</v>
          </cell>
          <cell r="B341" t="str">
            <v>Chris Montez</v>
          </cell>
          <cell r="C341" t="str">
            <v>Let's Dance</v>
          </cell>
          <cell r="D341" t="str">
            <v>CBS</v>
          </cell>
          <cell r="E341" t="str">
            <v>S 65408</v>
          </cell>
          <cell r="F341" t="str">
            <v>LP, Album</v>
          </cell>
          <cell r="G341" t="str">
            <v>For Sale</v>
          </cell>
          <cell r="H341" t="str">
            <v>4.5</v>
          </cell>
          <cell r="J341" t="str">
            <v>written on sleeve</v>
          </cell>
          <cell r="K341" t="str">
            <v>Very Good Plus (VG+)</v>
          </cell>
          <cell r="L341" t="str">
            <v>Very Good Plus (VG+)</v>
          </cell>
          <cell r="M341" t="str">
            <v>Pop | Rock | Hardrock</v>
          </cell>
        </row>
        <row r="342">
          <cell r="A342">
            <v>4430</v>
          </cell>
          <cell r="B342" t="str">
            <v>Pat Benatar</v>
          </cell>
          <cell r="C342" t="str">
            <v>Live From Earth</v>
          </cell>
          <cell r="D342" t="str">
            <v>Chrysalis</v>
          </cell>
          <cell r="E342" t="str">
            <v>FV 41444</v>
          </cell>
          <cell r="F342" t="str">
            <v>LP, Album, Pit</v>
          </cell>
          <cell r="G342" t="str">
            <v>For Sale</v>
          </cell>
          <cell r="H342" t="str">
            <v>4.95</v>
          </cell>
          <cell r="J342" t="str">
            <v>import cut-out</v>
          </cell>
          <cell r="K342" t="str">
            <v>Very Good Plus (VG+)</v>
          </cell>
          <cell r="L342" t="str">
            <v>Very Good (VG)</v>
          </cell>
          <cell r="M342" t="str">
            <v>Pop | Rock | Hardrock</v>
          </cell>
        </row>
        <row r="343">
          <cell r="A343">
            <v>4432</v>
          </cell>
          <cell r="B343" t="str">
            <v>Early Bird</v>
          </cell>
          <cell r="C343" t="str">
            <v>On The Wing</v>
          </cell>
          <cell r="D343" t="str">
            <v>Road Productions</v>
          </cell>
          <cell r="E343" t="str">
            <v>RP 87.101</v>
          </cell>
          <cell r="F343" t="str">
            <v>LP, Album</v>
          </cell>
          <cell r="G343" t="str">
            <v>For Sale</v>
          </cell>
          <cell r="H343" t="str">
            <v>4.95</v>
          </cell>
          <cell r="J343" t="str">
            <v>small price tag on sleeve</v>
          </cell>
          <cell r="K343" t="str">
            <v>Very Good Plus (VG+)</v>
          </cell>
          <cell r="L343" t="str">
            <v>Very Good Plus (VG+)</v>
          </cell>
          <cell r="M343" t="str">
            <v>Pop | Rock | Hardrock</v>
          </cell>
        </row>
        <row r="344">
          <cell r="A344">
            <v>4442</v>
          </cell>
          <cell r="B344" t="str">
            <v>Eddie Rabbitt</v>
          </cell>
          <cell r="C344" t="str">
            <v>Horizon</v>
          </cell>
          <cell r="D344" t="str">
            <v>Elektra</v>
          </cell>
          <cell r="E344" t="str">
            <v>ELK 52 225</v>
          </cell>
          <cell r="F344" t="str">
            <v>LP, Album</v>
          </cell>
          <cell r="G344" t="str">
            <v>For Sale</v>
          </cell>
          <cell r="H344" t="str">
            <v>2.5</v>
          </cell>
          <cell r="J344" t="str">
            <v>sticker on sleeve</v>
          </cell>
          <cell r="K344" t="str">
            <v>Very Good Plus (VG+)</v>
          </cell>
          <cell r="L344" t="str">
            <v>Good Plus (G+)</v>
          </cell>
          <cell r="M344" t="str">
            <v>Country | Folk | World</v>
          </cell>
        </row>
        <row r="345">
          <cell r="A345">
            <v>4443</v>
          </cell>
          <cell r="B345" t="str">
            <v>John Hiatt</v>
          </cell>
          <cell r="C345" t="str">
            <v>Two Bit Monsters</v>
          </cell>
          <cell r="D345" t="str">
            <v>MCA Records, MCA Records</v>
          </cell>
          <cell r="E345" t="str">
            <v>202 489, MCA-5123</v>
          </cell>
          <cell r="F345" t="str">
            <v>LP, Album</v>
          </cell>
          <cell r="G345" t="str">
            <v>For Sale</v>
          </cell>
          <cell r="H345" t="str">
            <v>4.95</v>
          </cell>
          <cell r="J345" t="str">
            <v>price tag on sleeve</v>
          </cell>
          <cell r="K345" t="str">
            <v>Very Good Plus (VG+)</v>
          </cell>
          <cell r="L345" t="str">
            <v>Very Good Plus (VG+)</v>
          </cell>
          <cell r="M345" t="str">
            <v>Pop | Rock | Hardrock</v>
          </cell>
        </row>
        <row r="346">
          <cell r="A346">
            <v>4449</v>
          </cell>
          <cell r="B346" t="str">
            <v>Ratt</v>
          </cell>
          <cell r="C346" t="str">
            <v>Invasion Of Your Privacy</v>
          </cell>
          <cell r="D346" t="str">
            <v>Atlantic</v>
          </cell>
          <cell r="E346" t="str">
            <v>781 257-1</v>
          </cell>
          <cell r="F346" t="str">
            <v>LP, Album</v>
          </cell>
          <cell r="G346" t="str">
            <v>For Sale</v>
          </cell>
          <cell r="H346" t="str">
            <v>11.5</v>
          </cell>
          <cell r="J346" t="str">
            <v>small price tag on sleeve</v>
          </cell>
          <cell r="K346" t="str">
            <v>Very Good Plus (VG+)</v>
          </cell>
          <cell r="L346" t="str">
            <v>Very Good Plus (VG+)</v>
          </cell>
          <cell r="M346" t="str">
            <v>Pop | Rock | Hardrock</v>
          </cell>
        </row>
        <row r="347">
          <cell r="A347">
            <v>4475</v>
          </cell>
          <cell r="B347" t="str">
            <v>Sting</v>
          </cell>
          <cell r="C347" t="str">
            <v>The Dream Of The Blue Turtles</v>
          </cell>
          <cell r="D347" t="str">
            <v>A&amp;M Records, A&amp;M Records</v>
          </cell>
          <cell r="E347" t="str">
            <v>DREMP1, 39 6908-1</v>
          </cell>
          <cell r="F347" t="str">
            <v>LP, Album, Ltd, Pic</v>
          </cell>
          <cell r="G347" t="str">
            <v>For Sale</v>
          </cell>
          <cell r="H347" t="str">
            <v>21.0</v>
          </cell>
          <cell r="J347" t="str">
            <v>price tag on sleeve; Souvenir pressing</v>
          </cell>
          <cell r="K347" t="str">
            <v>Near Mint (NM or M-)</v>
          </cell>
          <cell r="L347" t="str">
            <v>Very Good (VG)</v>
          </cell>
          <cell r="M347" t="str">
            <v>Pop | Rock | Hardrock</v>
          </cell>
        </row>
        <row r="348">
          <cell r="A348">
            <v>4477</v>
          </cell>
          <cell r="B348" t="str">
            <v>Procol Harum</v>
          </cell>
          <cell r="C348" t="str">
            <v>Grand Hotel</v>
          </cell>
          <cell r="D348" t="str">
            <v>Chrysalis</v>
          </cell>
          <cell r="E348" t="str">
            <v>CHR 1037</v>
          </cell>
          <cell r="F348" t="str">
            <v>LP, Album, Gat</v>
          </cell>
          <cell r="G348" t="str">
            <v>For Sale</v>
          </cell>
          <cell r="H348" t="str">
            <v>4.95</v>
          </cell>
          <cell r="J348" t="str">
            <v>written on sleeve</v>
          </cell>
          <cell r="K348" t="str">
            <v>Very Good (VG)</v>
          </cell>
          <cell r="L348" t="str">
            <v>Very Good (VG)</v>
          </cell>
          <cell r="M348" t="str">
            <v>Pop | Rock | Hardrock</v>
          </cell>
        </row>
        <row r="349">
          <cell r="A349">
            <v>4482</v>
          </cell>
          <cell r="B349" t="str">
            <v>The Hollies</v>
          </cell>
          <cell r="C349" t="str">
            <v>Hollies Sing Hollies</v>
          </cell>
          <cell r="D349" t="str">
            <v>Parlophone</v>
          </cell>
          <cell r="E349" t="str">
            <v>5C 062-90723</v>
          </cell>
          <cell r="F349" t="str">
            <v>LP, Album</v>
          </cell>
          <cell r="G349" t="str">
            <v>For Sale</v>
          </cell>
          <cell r="H349" t="str">
            <v>5.95</v>
          </cell>
          <cell r="J349" t="str">
            <v>written on sleeve</v>
          </cell>
          <cell r="K349" t="str">
            <v>Very Good (VG)</v>
          </cell>
          <cell r="L349" t="str">
            <v>Very Good (VG)</v>
          </cell>
          <cell r="M349" t="str">
            <v>Pop | Rock | Hardrock</v>
          </cell>
        </row>
        <row r="350">
          <cell r="A350">
            <v>4484</v>
          </cell>
          <cell r="B350" t="str">
            <v>John Miles</v>
          </cell>
          <cell r="C350" t="str">
            <v>Rebel</v>
          </cell>
          <cell r="D350" t="str">
            <v>Decca</v>
          </cell>
          <cell r="E350" t="str">
            <v>6376 119</v>
          </cell>
          <cell r="F350" t="str">
            <v>LP, Album</v>
          </cell>
          <cell r="G350" t="str">
            <v>For Sale</v>
          </cell>
          <cell r="H350" t="str">
            <v>2.95</v>
          </cell>
          <cell r="J350" t="str">
            <v>small sticker on sleeve</v>
          </cell>
          <cell r="K350" t="str">
            <v>Very Good Plus (VG+)</v>
          </cell>
          <cell r="L350" t="str">
            <v>Very Good Plus (VG+)</v>
          </cell>
          <cell r="M350" t="str">
            <v>Pop | Rock | Hardrock</v>
          </cell>
        </row>
        <row r="351">
          <cell r="A351">
            <v>4485</v>
          </cell>
          <cell r="B351" t="str">
            <v>Various</v>
          </cell>
          <cell r="C351" t="str">
            <v>Jukebox Explosion</v>
          </cell>
          <cell r="D351" t="str">
            <v>Ronco</v>
          </cell>
          <cell r="E351" t="str">
            <v>R 3211</v>
          </cell>
          <cell r="F351" t="str">
            <v>LP, Comp</v>
          </cell>
          <cell r="G351" t="str">
            <v>For Sale</v>
          </cell>
          <cell r="H351" t="str">
            <v>2.95</v>
          </cell>
          <cell r="J351" t="str">
            <v>price tag on sleeve</v>
          </cell>
          <cell r="K351" t="str">
            <v>Very Good Plus (VG+)</v>
          </cell>
          <cell r="L351" t="str">
            <v>Good (G)</v>
          </cell>
          <cell r="M351" t="str">
            <v>Verzamelalbum</v>
          </cell>
        </row>
        <row r="352">
          <cell r="A352">
            <v>4500</v>
          </cell>
          <cell r="B352" t="str">
            <v>The Pretenders</v>
          </cell>
          <cell r="C352" t="str">
            <v>Pretenders II</v>
          </cell>
          <cell r="D352" t="str">
            <v>Real Records (2), Real Records (2), Sire</v>
          </cell>
          <cell r="E352" t="str">
            <v>K 56924, K 56.924, (SRK 3572)</v>
          </cell>
          <cell r="F352" t="str">
            <v>LP, Album</v>
          </cell>
          <cell r="G352" t="str">
            <v>For Sale</v>
          </cell>
          <cell r="H352" t="str">
            <v>4.95</v>
          </cell>
          <cell r="J352" t="str">
            <v>price tag on sleeve</v>
          </cell>
          <cell r="K352" t="str">
            <v>Very Good (VG)</v>
          </cell>
          <cell r="L352" t="str">
            <v>Very Good (VG)</v>
          </cell>
          <cell r="M352" t="str">
            <v>Pop | Rock | Hardrock</v>
          </cell>
        </row>
        <row r="353">
          <cell r="A353">
            <v>4502</v>
          </cell>
          <cell r="B353" t="str">
            <v>The Pretenders</v>
          </cell>
          <cell r="C353" t="str">
            <v>Pretenders</v>
          </cell>
          <cell r="D353" t="str">
            <v>Real Records (2)</v>
          </cell>
          <cell r="E353" t="str">
            <v>WBN 56.774</v>
          </cell>
          <cell r="F353" t="str">
            <v>LP, Album</v>
          </cell>
          <cell r="G353" t="str">
            <v>For Sale</v>
          </cell>
          <cell r="H353" t="str">
            <v>2.95</v>
          </cell>
          <cell r="J353" t="str">
            <v>written on sleeve; price tag residue on sleeve</v>
          </cell>
          <cell r="K353" t="str">
            <v>Very Good (VG)</v>
          </cell>
          <cell r="L353" t="str">
            <v>Very Good (VG)</v>
          </cell>
          <cell r="M353" t="str">
            <v>Pop | Rock | Hardrock</v>
          </cell>
        </row>
        <row r="354">
          <cell r="A354">
            <v>4503</v>
          </cell>
          <cell r="B354" t="str">
            <v>Bryan Adams</v>
          </cell>
          <cell r="C354" t="str">
            <v>Reckless</v>
          </cell>
          <cell r="D354" t="str">
            <v>A&amp;M Records</v>
          </cell>
          <cell r="E354" t="str">
            <v>395 013-1</v>
          </cell>
          <cell r="F354" t="str">
            <v>LP, Album, RE</v>
          </cell>
          <cell r="G354" t="str">
            <v>For Sale</v>
          </cell>
          <cell r="H354" t="str">
            <v>4.95</v>
          </cell>
          <cell r="J354" t="str">
            <v>original inner sleeve</v>
          </cell>
          <cell r="K354" t="str">
            <v>Very Good Plus (VG+)</v>
          </cell>
          <cell r="L354" t="str">
            <v>Very Good Plus (VG+)</v>
          </cell>
          <cell r="M354" t="str">
            <v>Pop | Rock | Hardrock</v>
          </cell>
        </row>
        <row r="355">
          <cell r="A355">
            <v>4514</v>
          </cell>
          <cell r="B355" t="str">
            <v>Robert Palmer</v>
          </cell>
          <cell r="C355" t="str">
            <v>Double Fun</v>
          </cell>
          <cell r="D355" t="str">
            <v>Island Records</v>
          </cell>
          <cell r="E355" t="str">
            <v>25 854 XOT</v>
          </cell>
          <cell r="F355" t="str">
            <v>LP, Album</v>
          </cell>
          <cell r="G355" t="str">
            <v>For Sale</v>
          </cell>
          <cell r="H355" t="str">
            <v>4.95</v>
          </cell>
          <cell r="J355" t="str">
            <v>written on label</v>
          </cell>
          <cell r="K355" t="str">
            <v>Very Good Plus (VG+)</v>
          </cell>
          <cell r="L355" t="str">
            <v>Very Good Plus (VG+)</v>
          </cell>
          <cell r="M355" t="str">
            <v>Pop | Rock | Hardrock</v>
          </cell>
        </row>
        <row r="356">
          <cell r="A356">
            <v>4516</v>
          </cell>
          <cell r="B356" t="str">
            <v>The Power Station</v>
          </cell>
          <cell r="C356" t="str">
            <v>The Power Station 33⅓</v>
          </cell>
          <cell r="D356" t="str">
            <v>Parlophone, Parlophone</v>
          </cell>
          <cell r="E356" t="str">
            <v>1A 064-24 0297 1, 064-24 0297 1</v>
          </cell>
          <cell r="F356" t="str">
            <v>LP, Album</v>
          </cell>
          <cell r="G356" t="str">
            <v>For Sale</v>
          </cell>
          <cell r="H356" t="str">
            <v>4.95</v>
          </cell>
          <cell r="J356" t="str">
            <v>original inner sleeve</v>
          </cell>
          <cell r="K356" t="str">
            <v>Very Good Plus (VG+)</v>
          </cell>
          <cell r="L356" t="str">
            <v>Very Good Plus (VG+)</v>
          </cell>
          <cell r="M356" t="str">
            <v>Pop | Rock | Hardrock</v>
          </cell>
        </row>
        <row r="357">
          <cell r="A357">
            <v>4526</v>
          </cell>
          <cell r="B357" t="str">
            <v>Peter Gabriel</v>
          </cell>
          <cell r="C357" t="str">
            <v>Plays Live</v>
          </cell>
          <cell r="D357" t="str">
            <v>Charisma</v>
          </cell>
          <cell r="E357" t="str">
            <v>812 445-1</v>
          </cell>
          <cell r="F357" t="str">
            <v>2xLP, Album</v>
          </cell>
          <cell r="G357" t="str">
            <v>For Sale</v>
          </cell>
          <cell r="H357" t="str">
            <v>10.0</v>
          </cell>
          <cell r="J357" t="str">
            <v>original inner sleeves</v>
          </cell>
          <cell r="K357" t="str">
            <v>Very Good Plus (VG+)</v>
          </cell>
          <cell r="L357" t="str">
            <v>Very Good Plus (VG+)</v>
          </cell>
          <cell r="M357" t="str">
            <v>Pop | Rock | Hardrock</v>
          </cell>
        </row>
        <row r="358">
          <cell r="A358">
            <v>4527</v>
          </cell>
          <cell r="B358" t="str">
            <v>The Kinks</v>
          </cell>
          <cell r="C358" t="str">
            <v>Golden Hour Of The Kinks</v>
          </cell>
          <cell r="D358" t="str">
            <v>Golden Hour</v>
          </cell>
          <cell r="E358" t="str">
            <v>GH 501</v>
          </cell>
          <cell r="F358" t="str">
            <v>LP, Comp</v>
          </cell>
          <cell r="G358" t="str">
            <v>For Sale</v>
          </cell>
          <cell r="H358" t="str">
            <v>5.95</v>
          </cell>
          <cell r="J358" t="str">
            <v>embrossed cover; original black/yellow labels</v>
          </cell>
          <cell r="K358" t="str">
            <v>Very Good Plus (VG+)</v>
          </cell>
          <cell r="L358" t="str">
            <v>Very Good Plus (VG+)</v>
          </cell>
          <cell r="M358" t="str">
            <v>Pop | Rock | Hardrock</v>
          </cell>
        </row>
        <row r="359">
          <cell r="A359">
            <v>4536</v>
          </cell>
          <cell r="B359" t="str">
            <v>Electric Light Orchestra</v>
          </cell>
          <cell r="C359" t="str">
            <v>A New World Record</v>
          </cell>
          <cell r="D359" t="str">
            <v>Jet Records</v>
          </cell>
          <cell r="E359" t="str">
            <v>UA-LA679-G</v>
          </cell>
          <cell r="F359" t="str">
            <v>LP, Album, Emb</v>
          </cell>
          <cell r="G359" t="str">
            <v>For Sale</v>
          </cell>
          <cell r="H359" t="str">
            <v>5.95</v>
          </cell>
          <cell r="J359" t="str">
            <v>import cut-out</v>
          </cell>
          <cell r="K359" t="str">
            <v>Near Mint (NM or M-)</v>
          </cell>
          <cell r="L359" t="str">
            <v>Very Good Plus (VG+)</v>
          </cell>
          <cell r="M359" t="str">
            <v>Pop | Rock | Hardrock</v>
          </cell>
        </row>
        <row r="360">
          <cell r="A360">
            <v>4544</v>
          </cell>
          <cell r="B360" t="str">
            <v>Genesis</v>
          </cell>
          <cell r="C360" t="str">
            <v>Rock Theatre</v>
          </cell>
          <cell r="D360" t="str">
            <v>Fontana</v>
          </cell>
          <cell r="E360" t="str">
            <v>9299 515</v>
          </cell>
          <cell r="F360" t="str">
            <v>LP, Comp</v>
          </cell>
          <cell r="G360" t="str">
            <v>For Sale</v>
          </cell>
          <cell r="H360" t="str">
            <v>5.95</v>
          </cell>
          <cell r="J360" t="str">
            <v>written on sleeve (backside)</v>
          </cell>
          <cell r="K360" t="str">
            <v>Near Mint (NM or M-)</v>
          </cell>
          <cell r="L360" t="str">
            <v>Very Good Plus (VG+)</v>
          </cell>
          <cell r="M360" t="str">
            <v>Pop | Rock | Hardrock</v>
          </cell>
        </row>
        <row r="361">
          <cell r="A361">
            <v>4545</v>
          </cell>
          <cell r="B361" t="str">
            <v>The Nice</v>
          </cell>
          <cell r="C361" t="str">
            <v>Greatest Hits</v>
          </cell>
          <cell r="D361" t="str">
            <v>Ariola</v>
          </cell>
          <cell r="E361" t="str">
            <v>203 765</v>
          </cell>
          <cell r="F361" t="str">
            <v>LP, Comp</v>
          </cell>
          <cell r="G361" t="str">
            <v>For Sale</v>
          </cell>
          <cell r="H361" t="str">
            <v>7.95</v>
          </cell>
          <cell r="J361" t="str">
            <v>minor sticker residue on sleeve</v>
          </cell>
          <cell r="K361" t="str">
            <v>Near Mint (NM or M-)</v>
          </cell>
          <cell r="L361" t="str">
            <v>Very Good Plus (VG+)</v>
          </cell>
          <cell r="M361" t="str">
            <v>Pop | Rock | Hardrock</v>
          </cell>
        </row>
        <row r="362">
          <cell r="A362">
            <v>4547</v>
          </cell>
          <cell r="B362" t="str">
            <v>Genesis</v>
          </cell>
          <cell r="C362" t="str">
            <v>Trespass</v>
          </cell>
          <cell r="D362" t="str">
            <v>Charisma</v>
          </cell>
          <cell r="E362" t="str">
            <v>6369 905</v>
          </cell>
          <cell r="F362" t="str">
            <v>LP, Album, RE, Lam</v>
          </cell>
          <cell r="G362" t="str">
            <v>For Sale</v>
          </cell>
          <cell r="H362" t="str">
            <v>8.5</v>
          </cell>
          <cell r="J362" t="str">
            <v>written on sleeve (inside cover); no original inner sleeve</v>
          </cell>
          <cell r="K362" t="str">
            <v>Near Mint (NM or M-)</v>
          </cell>
          <cell r="L362" t="str">
            <v>Very Good Plus (VG+)</v>
          </cell>
          <cell r="M362" t="str">
            <v>Pop | Rock | Hardrock</v>
          </cell>
        </row>
        <row r="363">
          <cell r="A363">
            <v>4553</v>
          </cell>
          <cell r="B363" t="str">
            <v>J.J. Cale</v>
          </cell>
          <cell r="C363" t="str">
            <v>Shades</v>
          </cell>
          <cell r="D363" t="str">
            <v>Shelter Recording Company Inc., Shelter Recording Company Inc.</v>
          </cell>
          <cell r="E363" t="str">
            <v>203 276, 203 276-320</v>
          </cell>
          <cell r="F363" t="str">
            <v>LP, Album</v>
          </cell>
          <cell r="G363" t="str">
            <v>For Sale</v>
          </cell>
          <cell r="H363" t="str">
            <v>7.5</v>
          </cell>
          <cell r="J363" t="str">
            <v>worn edges</v>
          </cell>
          <cell r="K363" t="str">
            <v>Near Mint (NM or M-)</v>
          </cell>
          <cell r="L363" t="str">
            <v>Very Good (VG)</v>
          </cell>
          <cell r="M363" t="str">
            <v>Pop | Rock | Hardrock</v>
          </cell>
        </row>
        <row r="364">
          <cell r="A364">
            <v>4560</v>
          </cell>
          <cell r="B364" t="str">
            <v>Little River Band</v>
          </cell>
          <cell r="C364" t="str">
            <v>Backstage Pass</v>
          </cell>
          <cell r="D364" t="str">
            <v>Capitol Records, EMI</v>
          </cell>
          <cell r="E364" t="str">
            <v>1A 138 - 86120/1</v>
          </cell>
          <cell r="F364" t="str">
            <v>2xLP</v>
          </cell>
          <cell r="G364" t="str">
            <v>For Sale</v>
          </cell>
          <cell r="H364" t="str">
            <v>4.95</v>
          </cell>
          <cell r="J364" t="str">
            <v>price tag on sleeve</v>
          </cell>
          <cell r="K364" t="str">
            <v>Very Good Plus (VG+)</v>
          </cell>
          <cell r="L364" t="str">
            <v>Very Good Plus (VG+)</v>
          </cell>
          <cell r="M364" t="str">
            <v>Pop | Rock | Hardrock</v>
          </cell>
        </row>
        <row r="365">
          <cell r="A365">
            <v>4562</v>
          </cell>
          <cell r="B365" t="str">
            <v>Genesis</v>
          </cell>
          <cell r="C365" t="str">
            <v>... And Then There Were Three</v>
          </cell>
          <cell r="D365" t="str">
            <v>Charisma</v>
          </cell>
          <cell r="E365" t="str">
            <v>9124 023</v>
          </cell>
          <cell r="F365" t="str">
            <v>LP, Album, RE, Gat</v>
          </cell>
          <cell r="G365" t="str">
            <v>For Sale</v>
          </cell>
          <cell r="H365" t="str">
            <v>5.95</v>
          </cell>
          <cell r="J365" t="str">
            <v>includes insert; small sticker on sleeve</v>
          </cell>
          <cell r="K365" t="str">
            <v>Near Mint (NM or M-)</v>
          </cell>
          <cell r="L365" t="str">
            <v>Very Good Plus (VG+)</v>
          </cell>
          <cell r="M365" t="str">
            <v>Pop | Rock | Hardrock</v>
          </cell>
        </row>
        <row r="366">
          <cell r="A366">
            <v>4565</v>
          </cell>
          <cell r="B366" t="str">
            <v>Cream (2)</v>
          </cell>
          <cell r="C366" t="str">
            <v>The Best Of Cream Live</v>
          </cell>
          <cell r="D366" t="str">
            <v>Karussell</v>
          </cell>
          <cell r="E366" t="str">
            <v>2674 018</v>
          </cell>
          <cell r="F366" t="str">
            <v>2xLP, Comp, Gat</v>
          </cell>
          <cell r="G366" t="str">
            <v>For Sale</v>
          </cell>
          <cell r="H366" t="str">
            <v>9.95</v>
          </cell>
          <cell r="J366" t="str">
            <v>small sticker on sleeve</v>
          </cell>
          <cell r="K366" t="str">
            <v>Near Mint (NM or M-)</v>
          </cell>
          <cell r="L366" t="str">
            <v>Very Good Plus (VG+)</v>
          </cell>
          <cell r="M366" t="str">
            <v>Pop | Rock | Hardrock</v>
          </cell>
        </row>
        <row r="367">
          <cell r="A367">
            <v>4572</v>
          </cell>
          <cell r="B367" t="str">
            <v>Genesis</v>
          </cell>
          <cell r="C367" t="str">
            <v>Abacab</v>
          </cell>
          <cell r="D367" t="str">
            <v>Vertigo</v>
          </cell>
          <cell r="E367" t="str">
            <v>6302 162</v>
          </cell>
          <cell r="F367" t="str">
            <v>LP, Album, GYM</v>
          </cell>
          <cell r="G367" t="str">
            <v>For Sale</v>
          </cell>
          <cell r="H367" t="str">
            <v>4.95</v>
          </cell>
          <cell r="J367" t="str">
            <v>price tag on sleeve</v>
          </cell>
          <cell r="K367" t="str">
            <v>Very Good Plus (VG+)</v>
          </cell>
          <cell r="L367" t="str">
            <v>Very Good Plus (VG+)</v>
          </cell>
          <cell r="M367" t="str">
            <v>Pop | Rock | Hardrock</v>
          </cell>
        </row>
        <row r="368">
          <cell r="A368">
            <v>4580</v>
          </cell>
          <cell r="B368" t="str">
            <v>Status Quo</v>
          </cell>
          <cell r="C368" t="str">
            <v>On The Level</v>
          </cell>
          <cell r="D368" t="str">
            <v>Vertigo</v>
          </cell>
          <cell r="E368" t="str">
            <v>6360 117</v>
          </cell>
          <cell r="F368" t="str">
            <v>LP, Album, RE, Gat</v>
          </cell>
          <cell r="G368" t="str">
            <v>For Sale</v>
          </cell>
          <cell r="H368" t="str">
            <v>5.0</v>
          </cell>
          <cell r="J368" t="str">
            <v>sticker on sleeve; sticker on label</v>
          </cell>
          <cell r="K368" t="str">
            <v>Very Good (VG)</v>
          </cell>
          <cell r="L368" t="str">
            <v>Very Good (VG)</v>
          </cell>
          <cell r="M368" t="str">
            <v>Pop | Rock | Hardrock</v>
          </cell>
        </row>
        <row r="369">
          <cell r="A369">
            <v>4581</v>
          </cell>
          <cell r="B369" t="str">
            <v>Fleetwood Mac</v>
          </cell>
          <cell r="C369" t="str">
            <v>The Pious Bird Of Good Omen</v>
          </cell>
          <cell r="D369" t="str">
            <v>CBS, Blue Horizon, Blue Horizon</v>
          </cell>
          <cell r="E369" t="str">
            <v>S 7-63215, 7-63215</v>
          </cell>
          <cell r="F369" t="str">
            <v>LP, Comp</v>
          </cell>
          <cell r="G369" t="str">
            <v>For Sale</v>
          </cell>
          <cell r="H369" t="str">
            <v>8.0</v>
          </cell>
          <cell r="J369" t="str">
            <v>written on sleeve (top right corner)</v>
          </cell>
          <cell r="K369" t="str">
            <v>Very Good Plus (VG+)</v>
          </cell>
          <cell r="L369" t="str">
            <v>Very Good Plus (VG+)</v>
          </cell>
          <cell r="M369" t="str">
            <v>Pop | Rock | Hardrock</v>
          </cell>
        </row>
        <row r="370">
          <cell r="A370">
            <v>4589</v>
          </cell>
          <cell r="B370" t="str">
            <v>The Monkees</v>
          </cell>
          <cell r="C370" t="str">
            <v>Hey-Hey-It's The Monkees : 20 Smash Hits</v>
          </cell>
          <cell r="D370" t="str">
            <v>Platinum Music</v>
          </cell>
          <cell r="E370" t="str">
            <v>PLAT 005</v>
          </cell>
          <cell r="F370" t="str">
            <v>LP, Comp</v>
          </cell>
          <cell r="G370" t="str">
            <v>For Sale</v>
          </cell>
          <cell r="H370" t="str">
            <v>3.95</v>
          </cell>
          <cell r="J370" t="str">
            <v>price tag damage (top left corner)</v>
          </cell>
          <cell r="K370" t="str">
            <v>Very Good Plus (VG+)</v>
          </cell>
          <cell r="L370" t="str">
            <v>Very Good (VG)</v>
          </cell>
          <cell r="M370" t="str">
            <v>Pop | Rock | Hardrock</v>
          </cell>
        </row>
        <row r="371">
          <cell r="A371">
            <v>4657</v>
          </cell>
          <cell r="B371" t="str">
            <v>Ekseption</v>
          </cell>
          <cell r="C371" t="str">
            <v>The 5th</v>
          </cell>
          <cell r="D371" t="str">
            <v>Fontana</v>
          </cell>
          <cell r="E371" t="str">
            <v>6428 121</v>
          </cell>
          <cell r="F371" t="str">
            <v>LP, Comp</v>
          </cell>
          <cell r="G371" t="str">
            <v>For Sale</v>
          </cell>
          <cell r="H371" t="str">
            <v>2.95</v>
          </cell>
          <cell r="J371" t="str">
            <v>small sticker on sleeve; written on label</v>
          </cell>
          <cell r="K371" t="str">
            <v>Very Good Plus (VG+)</v>
          </cell>
          <cell r="L371" t="str">
            <v>Very Good Plus (VG+)</v>
          </cell>
          <cell r="M371" t="str">
            <v>Pop | Rock | Hardrock</v>
          </cell>
        </row>
        <row r="372">
          <cell r="A372">
            <v>4675</v>
          </cell>
          <cell r="B372" t="str">
            <v>Billy Joel</v>
          </cell>
          <cell r="C372" t="str">
            <v>The Nylon Curtain</v>
          </cell>
          <cell r="D372" t="str">
            <v>CBS, CBS, CBS, Family Productions</v>
          </cell>
          <cell r="E372" t="str">
            <v>CBS CX 85959, CX 85959, 85959, TC 38200</v>
          </cell>
          <cell r="F372" t="str">
            <v>LP, Album, CX</v>
          </cell>
          <cell r="G372" t="str">
            <v>For Sale</v>
          </cell>
          <cell r="H372" t="str">
            <v>3.95</v>
          </cell>
          <cell r="J372" t="str">
            <v>worn edges</v>
          </cell>
          <cell r="K372" t="str">
            <v>Near Mint (NM or M-)</v>
          </cell>
          <cell r="L372" t="str">
            <v>Very Good (VG)</v>
          </cell>
          <cell r="M372" t="str">
            <v>Pop | Rock | Hardrock</v>
          </cell>
        </row>
        <row r="373">
          <cell r="A373">
            <v>4680</v>
          </cell>
          <cell r="B373" t="str">
            <v>David Bowie</v>
          </cell>
          <cell r="C373" t="str">
            <v>"Heroes"</v>
          </cell>
          <cell r="D373" t="str">
            <v>RCA Victor</v>
          </cell>
          <cell r="E373" t="str">
            <v>PL-12522</v>
          </cell>
          <cell r="F373" t="str">
            <v>LP, Album</v>
          </cell>
          <cell r="G373" t="str">
            <v>For Sale</v>
          </cell>
          <cell r="H373" t="str">
            <v>9.95</v>
          </cell>
          <cell r="J373" t="str">
            <v>sleeve damaged</v>
          </cell>
          <cell r="K373" t="str">
            <v>Very Good (VG)</v>
          </cell>
          <cell r="L373" t="str">
            <v>Fair (F)</v>
          </cell>
          <cell r="M373" t="str">
            <v>Pop | Rock | Hardrock</v>
          </cell>
        </row>
        <row r="374">
          <cell r="A374">
            <v>4686</v>
          </cell>
          <cell r="B374" t="str">
            <v>Melanie (2)</v>
          </cell>
          <cell r="C374" t="str">
            <v>Candles In The Rain</v>
          </cell>
          <cell r="D374" t="str">
            <v>Buddah Records</v>
          </cell>
          <cell r="E374" t="str">
            <v>2318 006</v>
          </cell>
          <cell r="F374" t="str">
            <v>LP, Album, Gat</v>
          </cell>
          <cell r="G374" t="str">
            <v>For Sale</v>
          </cell>
          <cell r="H374" t="str">
            <v>3.95</v>
          </cell>
          <cell r="J374" t="str">
            <v>sticker residue on sleeve</v>
          </cell>
          <cell r="K374" t="str">
            <v>Very Good Plus (VG+)</v>
          </cell>
          <cell r="L374" t="str">
            <v>Very Good (VG)</v>
          </cell>
          <cell r="M374" t="str">
            <v>Pop | Rock | Hardrock</v>
          </cell>
        </row>
        <row r="375">
          <cell r="A375">
            <v>4688</v>
          </cell>
          <cell r="B375" t="str">
            <v>Sweet Salvation</v>
          </cell>
          <cell r="C375" t="str">
            <v>Sweet Salvation</v>
          </cell>
          <cell r="D375" t="str">
            <v>Elektra</v>
          </cell>
          <cell r="E375" t="str">
            <v>EKS-75045</v>
          </cell>
          <cell r="F375" t="str">
            <v>LP, Album, Tex</v>
          </cell>
          <cell r="G375" t="str">
            <v>For Sale</v>
          </cell>
          <cell r="H375" t="str">
            <v>4.95</v>
          </cell>
          <cell r="J375" t="str">
            <v>import cut-out</v>
          </cell>
          <cell r="K375" t="str">
            <v>Very Good Plus (VG+)</v>
          </cell>
          <cell r="L375" t="str">
            <v>Very Good (VG)</v>
          </cell>
          <cell r="M375" t="str">
            <v>Pop | Rock | Hardrock</v>
          </cell>
        </row>
        <row r="376">
          <cell r="A376">
            <v>4694</v>
          </cell>
          <cell r="B376" t="str">
            <v>The Mamas &amp; The Papas</v>
          </cell>
          <cell r="C376" t="str">
            <v>The Mamas &amp; The Papas</v>
          </cell>
          <cell r="D376" t="str">
            <v>RCA Victor</v>
          </cell>
          <cell r="E376" t="str">
            <v>DS-50010</v>
          </cell>
          <cell r="F376" t="str">
            <v>LP, Album</v>
          </cell>
          <cell r="G376" t="str">
            <v>For Sale</v>
          </cell>
          <cell r="H376" t="str">
            <v>4.95</v>
          </cell>
          <cell r="J376" t="str">
            <v>import cut-out</v>
          </cell>
          <cell r="K376" t="str">
            <v>Very Good Plus (VG+)</v>
          </cell>
          <cell r="L376" t="str">
            <v>Very Good (VG)</v>
          </cell>
          <cell r="M376" t="str">
            <v>Pop | Rock | Hardrock</v>
          </cell>
        </row>
        <row r="377">
          <cell r="A377">
            <v>4699</v>
          </cell>
          <cell r="B377" t="str">
            <v>The Mo (2)</v>
          </cell>
          <cell r="C377" t="str">
            <v>Mo</v>
          </cell>
          <cell r="D377" t="str">
            <v>Backdoor</v>
          </cell>
          <cell r="E377" t="str">
            <v>6350 051</v>
          </cell>
          <cell r="F377" t="str">
            <v>LP, Album</v>
          </cell>
          <cell r="G377" t="str">
            <v>For Sale</v>
          </cell>
          <cell r="H377" t="str">
            <v>2.95</v>
          </cell>
          <cell r="J377" t="str">
            <v>small stickers on sleeve</v>
          </cell>
          <cell r="K377" t="str">
            <v>Very Good Plus (VG+)</v>
          </cell>
          <cell r="L377" t="str">
            <v>Very Good (VG)</v>
          </cell>
          <cell r="M377" t="str">
            <v>Pop | Rock | Hardrock</v>
          </cell>
        </row>
        <row r="378">
          <cell r="A378">
            <v>4701</v>
          </cell>
          <cell r="B378" t="str">
            <v>Neil Young &amp; Crazy Horse</v>
          </cell>
          <cell r="C378" t="str">
            <v>Zuma</v>
          </cell>
          <cell r="D378" t="str">
            <v>Reprise Records</v>
          </cell>
          <cell r="E378" t="str">
            <v>REP 54057</v>
          </cell>
          <cell r="F378" t="str">
            <v>LP, Album</v>
          </cell>
          <cell r="G378" t="str">
            <v>For Sale</v>
          </cell>
          <cell r="H378" t="str">
            <v>8.95</v>
          </cell>
          <cell r="J378" t="str">
            <v>written on sleeve; includes insert</v>
          </cell>
          <cell r="K378" t="str">
            <v>Very Good Plus (VG+)</v>
          </cell>
          <cell r="L378" t="str">
            <v>Very Good (VG)</v>
          </cell>
          <cell r="M378" t="str">
            <v>Pop | Rock | Hardrock</v>
          </cell>
        </row>
        <row r="379">
          <cell r="A379">
            <v>4704</v>
          </cell>
          <cell r="B379" t="str">
            <v>Golden Earring</v>
          </cell>
          <cell r="C379" t="str">
            <v>Live</v>
          </cell>
          <cell r="D379" t="str">
            <v>Polydor</v>
          </cell>
          <cell r="E379" t="str">
            <v>2625 034</v>
          </cell>
          <cell r="F379" t="str">
            <v>2xLP, Album, Gat</v>
          </cell>
          <cell r="G379" t="str">
            <v>For Sale</v>
          </cell>
          <cell r="H379" t="str">
            <v>7.95</v>
          </cell>
          <cell r="K379" t="str">
            <v>Very Good Plus (VG+)</v>
          </cell>
          <cell r="L379" t="str">
            <v>Fair (F)</v>
          </cell>
          <cell r="M379" t="str">
            <v>Pop | Rock | Hardrock</v>
          </cell>
        </row>
        <row r="380">
          <cell r="A380">
            <v>4742</v>
          </cell>
          <cell r="B380" t="str">
            <v>Paul Young</v>
          </cell>
          <cell r="C380" t="str">
            <v>No Parlez</v>
          </cell>
          <cell r="D380" t="str">
            <v>CBS</v>
          </cell>
          <cell r="E380" t="str">
            <v>CBS 25521</v>
          </cell>
          <cell r="F380" t="str">
            <v>LP, Album, Sun</v>
          </cell>
          <cell r="G380" t="str">
            <v>For Sale</v>
          </cell>
          <cell r="H380" t="str">
            <v>3.95</v>
          </cell>
          <cell r="J380" t="str">
            <v>minor sticker residue on sleeve</v>
          </cell>
          <cell r="K380" t="str">
            <v>Very Good Plus (VG+)</v>
          </cell>
          <cell r="L380" t="str">
            <v>Very Good (VG)</v>
          </cell>
          <cell r="M380" t="str">
            <v>Pop | Rock | Hardrock</v>
          </cell>
        </row>
        <row r="381">
          <cell r="A381">
            <v>4744</v>
          </cell>
          <cell r="B381" t="str">
            <v>Four Tops</v>
          </cell>
          <cell r="C381" t="str">
            <v>Super Hits</v>
          </cell>
          <cell r="D381" t="str">
            <v>Tamla Motown, Tamla Motown</v>
          </cell>
          <cell r="E381" t="str">
            <v>STMA 8028, 0C 064-98 255</v>
          </cell>
          <cell r="F381" t="str">
            <v>LP, Comp</v>
          </cell>
          <cell r="G381" t="str">
            <v>For Sale</v>
          </cell>
          <cell r="H381" t="str">
            <v>2.95</v>
          </cell>
          <cell r="J381" t="str">
            <v>worn edges; written on sleeve (backside)</v>
          </cell>
          <cell r="K381" t="str">
            <v>Very Good Plus (VG+)</v>
          </cell>
          <cell r="L381" t="str">
            <v>Good (G)</v>
          </cell>
          <cell r="M381" t="str">
            <v>Funk | Soul</v>
          </cell>
        </row>
        <row r="382">
          <cell r="A382">
            <v>4748</v>
          </cell>
          <cell r="B382" t="str">
            <v>Colonel Abrams</v>
          </cell>
          <cell r="C382" t="str">
            <v>Trapped (12" Version)</v>
          </cell>
          <cell r="D382" t="str">
            <v>MCA Records, MCA Records</v>
          </cell>
          <cell r="E382" t="str">
            <v>258 896-0, (MCA 23 568)</v>
          </cell>
          <cell r="F382" t="str">
            <v>12"</v>
          </cell>
          <cell r="G382" t="str">
            <v>For Sale</v>
          </cell>
          <cell r="H382" t="str">
            <v>2.95</v>
          </cell>
          <cell r="J382" t="str">
            <v>price tag damage (top right corner)</v>
          </cell>
          <cell r="K382" t="str">
            <v>Very Good (VG)</v>
          </cell>
          <cell r="L382" t="str">
            <v>Very Good (VG)</v>
          </cell>
          <cell r="M382" t="str">
            <v>Maxi Singel</v>
          </cell>
        </row>
        <row r="383">
          <cell r="A383">
            <v>4749</v>
          </cell>
          <cell r="B383" t="str">
            <v>Drukwerk</v>
          </cell>
          <cell r="C383" t="str">
            <v>(N)iemand Wint</v>
          </cell>
          <cell r="D383" t="str">
            <v>EMI</v>
          </cell>
          <cell r="E383" t="str">
            <v>1A 068-1270141</v>
          </cell>
          <cell r="F383" t="str">
            <v>LP, Album</v>
          </cell>
          <cell r="G383" t="str">
            <v>For Sale</v>
          </cell>
          <cell r="H383" t="str">
            <v>2.95</v>
          </cell>
          <cell r="J383" t="str">
            <v>written on sleeve</v>
          </cell>
          <cell r="K383" t="str">
            <v>Near Mint (NM or M-)</v>
          </cell>
          <cell r="L383" t="str">
            <v>Very Good Plus (VG+)</v>
          </cell>
          <cell r="M383" t="str">
            <v>Nederlandstalig</v>
          </cell>
        </row>
        <row r="384">
          <cell r="A384">
            <v>4751</v>
          </cell>
          <cell r="B384" t="str">
            <v>Doble R</v>
          </cell>
          <cell r="C384" t="str">
            <v>E Mundu Ta Lora</v>
          </cell>
          <cell r="D384" t="str">
            <v>FAC Records, FAC Records</v>
          </cell>
          <cell r="E384" t="str">
            <v>FAC 002, LP 002</v>
          </cell>
          <cell r="F384" t="str">
            <v>LP</v>
          </cell>
          <cell r="G384" t="str">
            <v>For Sale</v>
          </cell>
          <cell r="H384" t="str">
            <v>9.95</v>
          </cell>
          <cell r="J384" t="str">
            <v>written on sleeve (top right corner)</v>
          </cell>
          <cell r="K384" t="str">
            <v>Very Good Plus (VG+)</v>
          </cell>
          <cell r="L384" t="str">
            <v>Very Good Plus (VG+)</v>
          </cell>
          <cell r="M384" t="str">
            <v>Blues | Jazz | Latin</v>
          </cell>
        </row>
        <row r="385">
          <cell r="A385">
            <v>4756</v>
          </cell>
          <cell r="B385" t="str">
            <v>Luis Bordón</v>
          </cell>
          <cell r="C385" t="str">
            <v>Fiesta Tropicales</v>
          </cell>
          <cell r="D385" t="str">
            <v>Discofoon</v>
          </cell>
          <cell r="E385">
            <v>7064</v>
          </cell>
          <cell r="F385" t="str">
            <v>LP</v>
          </cell>
          <cell r="G385" t="str">
            <v>For Sale</v>
          </cell>
          <cell r="H385" t="str">
            <v>4.95</v>
          </cell>
          <cell r="J385" t="str">
            <v>written on sleeve</v>
          </cell>
          <cell r="K385" t="str">
            <v>Very Good Plus (VG+)</v>
          </cell>
          <cell r="L385" t="str">
            <v>Very Good Plus (VG+)</v>
          </cell>
          <cell r="M385" t="str">
            <v>Blues | Jazz | Latin</v>
          </cell>
        </row>
        <row r="386">
          <cell r="A386">
            <v>4802</v>
          </cell>
          <cell r="B386" t="str">
            <v>Nazareth (2)</v>
          </cell>
          <cell r="C386" t="str">
            <v>Loud'N'Proud</v>
          </cell>
          <cell r="D386" t="str">
            <v>Vertigo, Vertigo</v>
          </cell>
          <cell r="E386" t="str">
            <v>6303 103, 6303103</v>
          </cell>
          <cell r="F386" t="str">
            <v>LP, Album, Gat</v>
          </cell>
          <cell r="G386" t="str">
            <v>For Sale</v>
          </cell>
          <cell r="H386" t="str">
            <v>9.95</v>
          </cell>
          <cell r="J386" t="str">
            <v>small stickers on sleeve; worn edges</v>
          </cell>
          <cell r="K386" t="str">
            <v>Very Good Plus (VG+)</v>
          </cell>
          <cell r="L386" t="str">
            <v>Very Good (VG)</v>
          </cell>
          <cell r="M386" t="str">
            <v>Pop | Rock | Hardrock</v>
          </cell>
        </row>
        <row r="387">
          <cell r="A387">
            <v>4810</v>
          </cell>
          <cell r="B387" t="str">
            <v>Janis Joplin</v>
          </cell>
          <cell r="C387" t="str">
            <v>Janis Joplin's Greatest Hits</v>
          </cell>
          <cell r="D387" t="str">
            <v>CBS</v>
          </cell>
          <cell r="E387" t="str">
            <v>S 65470</v>
          </cell>
          <cell r="F387" t="str">
            <v>LP, Comp</v>
          </cell>
          <cell r="G387" t="str">
            <v>For Sale</v>
          </cell>
          <cell r="H387" t="str">
            <v>9.95</v>
          </cell>
          <cell r="J387" t="str">
            <v>tracklist marked </v>
          </cell>
          <cell r="K387" t="str">
            <v>Very Good Plus (VG+)</v>
          </cell>
          <cell r="L387" t="str">
            <v>Very Good (VG)</v>
          </cell>
          <cell r="M387" t="str">
            <v>Pop | Rock | Hardrock</v>
          </cell>
        </row>
        <row r="388">
          <cell r="A388">
            <v>4823</v>
          </cell>
          <cell r="B388" t="str">
            <v>Bob Dylan</v>
          </cell>
          <cell r="C388" t="str">
            <v>Street-Legal</v>
          </cell>
          <cell r="D388" t="str">
            <v>CBS, CBS</v>
          </cell>
          <cell r="E388" t="str">
            <v>CBS 86067, 86067</v>
          </cell>
          <cell r="F388" t="str">
            <v>LP, Album</v>
          </cell>
          <cell r="G388" t="str">
            <v>For Sale</v>
          </cell>
          <cell r="H388" t="str">
            <v>5.95</v>
          </cell>
          <cell r="J388" t="str">
            <v>generic inner sleeve</v>
          </cell>
          <cell r="K388" t="str">
            <v>Very Good (VG)</v>
          </cell>
          <cell r="L388" t="str">
            <v>Good (G)</v>
          </cell>
          <cell r="M388" t="str">
            <v>Pop | Rock | Hardrock</v>
          </cell>
        </row>
        <row r="389">
          <cell r="A389">
            <v>4835</v>
          </cell>
          <cell r="B389" t="str">
            <v>The Rolling Stones</v>
          </cell>
          <cell r="C389" t="str">
            <v>Big Hits (High Tide And Green Grass)</v>
          </cell>
          <cell r="D389" t="str">
            <v>Decca, Decca</v>
          </cell>
          <cell r="E389" t="str">
            <v>62 502, SAD 258-A</v>
          </cell>
          <cell r="F389" t="str">
            <v>LP, Comp, Club</v>
          </cell>
          <cell r="G389" t="str">
            <v>For Sale</v>
          </cell>
          <cell r="H389" t="str">
            <v>4.95</v>
          </cell>
          <cell r="J389" t="str">
            <v>written on label; written on sleeve</v>
          </cell>
          <cell r="K389" t="str">
            <v>Very Good Plus (VG+)</v>
          </cell>
          <cell r="L389" t="str">
            <v>Very Good (VG)</v>
          </cell>
          <cell r="M389" t="str">
            <v>Pop | Rock | Hardrock</v>
          </cell>
        </row>
        <row r="390">
          <cell r="A390">
            <v>4837</v>
          </cell>
          <cell r="B390" t="str">
            <v>10cc</v>
          </cell>
          <cell r="C390" t="str">
            <v>10cc</v>
          </cell>
          <cell r="D390" t="str">
            <v>UK Records</v>
          </cell>
          <cell r="E390" t="str">
            <v>UKAL 1005</v>
          </cell>
          <cell r="F390" t="str">
            <v>LP, Album</v>
          </cell>
          <cell r="G390" t="str">
            <v>For Sale</v>
          </cell>
          <cell r="H390" t="str">
            <v>3.95</v>
          </cell>
          <cell r="J390" t="str">
            <v>sticker residue on sleeve; written on sleeve</v>
          </cell>
          <cell r="K390" t="str">
            <v>Very Good (VG)</v>
          </cell>
          <cell r="L390" t="str">
            <v>Good (G)</v>
          </cell>
          <cell r="M390" t="str">
            <v>Pop | Rock | Hardrock</v>
          </cell>
        </row>
        <row r="391">
          <cell r="A391">
            <v>4839</v>
          </cell>
          <cell r="B391" t="str">
            <v>Steve Miller Band</v>
          </cell>
          <cell r="C391" t="str">
            <v>Fly Like An Eagle</v>
          </cell>
          <cell r="D391" t="str">
            <v>Capitol Records</v>
          </cell>
          <cell r="E391" t="str">
            <v>ST-11497</v>
          </cell>
          <cell r="F391" t="str">
            <v>LP, Album</v>
          </cell>
          <cell r="G391" t="str">
            <v>For Sale</v>
          </cell>
          <cell r="H391" t="str">
            <v>4.95</v>
          </cell>
          <cell r="J391" t="str">
            <v>ringwear; written on sleeve</v>
          </cell>
          <cell r="K391" t="str">
            <v>Very Good Plus (VG+)</v>
          </cell>
          <cell r="L391" t="str">
            <v>Very Good (VG)</v>
          </cell>
          <cell r="M391" t="str">
            <v>Pop | Rock | Hardrock</v>
          </cell>
        </row>
        <row r="392">
          <cell r="A392">
            <v>4851</v>
          </cell>
          <cell r="B392" t="str">
            <v>Rock'N'Roll Empire</v>
          </cell>
          <cell r="C392" t="str">
            <v>Rave On - Oldies But Goldies From The Rock'N'Roll Era</v>
          </cell>
          <cell r="D392" t="str">
            <v>BASF</v>
          </cell>
          <cell r="E392" t="str">
            <v>10 29179-0</v>
          </cell>
          <cell r="F392" t="str">
            <v>LP</v>
          </cell>
          <cell r="G392" t="str">
            <v>For Sale</v>
          </cell>
          <cell r="H392" t="str">
            <v>4.95</v>
          </cell>
          <cell r="J392" t="str">
            <v>sticker residue on sleeve</v>
          </cell>
          <cell r="K392" t="str">
            <v>Very Good Plus (VG+)</v>
          </cell>
          <cell r="L392" t="str">
            <v>Very Good (VG)</v>
          </cell>
          <cell r="M392" t="str">
            <v>Pop | Rock | Hardrock</v>
          </cell>
        </row>
        <row r="393">
          <cell r="A393">
            <v>4852</v>
          </cell>
          <cell r="B393" t="str">
            <v>U2</v>
          </cell>
          <cell r="C393" t="str">
            <v>The Unforgettable Fire</v>
          </cell>
          <cell r="D393" t="str">
            <v>Island Records, Island Records, Island Records</v>
          </cell>
          <cell r="E393" t="str">
            <v>206 530-620, 206 530, 97 630</v>
          </cell>
          <cell r="F393" t="str">
            <v>LP, Album</v>
          </cell>
          <cell r="G393" t="str">
            <v>For Sale</v>
          </cell>
          <cell r="H393" t="str">
            <v>4.95</v>
          </cell>
          <cell r="J393" t="str">
            <v>written on sleeve</v>
          </cell>
          <cell r="K393" t="str">
            <v>Very Good Plus (VG+)</v>
          </cell>
          <cell r="L393" t="str">
            <v>Very Good (VG)</v>
          </cell>
          <cell r="M393" t="str">
            <v>Pop | Rock | Hardrock</v>
          </cell>
        </row>
        <row r="394">
          <cell r="A394">
            <v>4860</v>
          </cell>
          <cell r="B394" t="str">
            <v>The Rolling Stones</v>
          </cell>
          <cell r="C394" t="str">
            <v>The Rolling Stones</v>
          </cell>
          <cell r="D394" t="str">
            <v>Decca</v>
          </cell>
          <cell r="E394" t="str">
            <v>6835 103</v>
          </cell>
          <cell r="F394" t="str">
            <v>LP, Album, RE</v>
          </cell>
          <cell r="G394" t="str">
            <v>For Sale</v>
          </cell>
          <cell r="H394" t="str">
            <v>6.95</v>
          </cell>
          <cell r="J394" t="str">
            <v>small price tag on sleeve</v>
          </cell>
          <cell r="K394" t="str">
            <v>Very Good Plus (VG+)</v>
          </cell>
          <cell r="L394" t="str">
            <v>Very Good Plus (VG+)</v>
          </cell>
          <cell r="M394" t="str">
            <v>Pop | Rock | Hardrock</v>
          </cell>
        </row>
        <row r="395">
          <cell r="A395">
            <v>4868</v>
          </cell>
          <cell r="B395" t="str">
            <v>Christopher Hollyday</v>
          </cell>
          <cell r="C395" t="str">
            <v>On Course</v>
          </cell>
          <cell r="D395" t="str">
            <v>Novus</v>
          </cell>
          <cell r="E395" t="str">
            <v>3087-1-N</v>
          </cell>
          <cell r="F395" t="str">
            <v>LP, Album</v>
          </cell>
          <cell r="G395" t="str">
            <v>For Sale</v>
          </cell>
          <cell r="H395" t="str">
            <v>3.95</v>
          </cell>
          <cell r="J395" t="str">
            <v>ringwear</v>
          </cell>
          <cell r="K395" t="str">
            <v>Very Good Plus (VG+)</v>
          </cell>
          <cell r="L395" t="str">
            <v>Very Good (VG)</v>
          </cell>
          <cell r="M395" t="str">
            <v>Blues | Jazz | Latin</v>
          </cell>
        </row>
        <row r="396">
          <cell r="A396">
            <v>4906</v>
          </cell>
          <cell r="B396" t="str">
            <v>The Beatles</v>
          </cell>
          <cell r="C396" t="str">
            <v>Rock 'n' Roll Music Vol. 1</v>
          </cell>
          <cell r="D396" t="str">
            <v>Music For Pleasure, Music For Pleasure</v>
          </cell>
          <cell r="E396" t="str">
            <v>1A022-58130, 1A 022-58130</v>
          </cell>
          <cell r="F396" t="str">
            <v>LP, Comp</v>
          </cell>
          <cell r="G396" t="str">
            <v>For Sale</v>
          </cell>
          <cell r="H396" t="str">
            <v>7.95</v>
          </cell>
          <cell r="J396" t="str">
            <v>price tag damage (top right corner)</v>
          </cell>
          <cell r="K396" t="str">
            <v>Very Good Plus (VG+)</v>
          </cell>
          <cell r="L396" t="str">
            <v>Very Good (VG)</v>
          </cell>
          <cell r="M396" t="str">
            <v>Pop | Rock | Hardrock</v>
          </cell>
        </row>
        <row r="397">
          <cell r="A397">
            <v>4928</v>
          </cell>
          <cell r="B397" t="str">
            <v>Crane (3)</v>
          </cell>
          <cell r="C397" t="str">
            <v>Crane</v>
          </cell>
          <cell r="D397" t="str">
            <v>Capitol Records</v>
          </cell>
          <cell r="E397" t="str">
            <v>ST-11742</v>
          </cell>
          <cell r="F397" t="str">
            <v>LP, Album</v>
          </cell>
          <cell r="G397" t="str">
            <v>For Sale</v>
          </cell>
          <cell r="H397" t="str">
            <v>4.95</v>
          </cell>
          <cell r="J397" t="str">
            <v>import cut-out; ringwear; original inner sleeve</v>
          </cell>
          <cell r="K397" t="str">
            <v>Very Good Plus (VG+)</v>
          </cell>
          <cell r="L397" t="str">
            <v>Very Good (VG)</v>
          </cell>
          <cell r="M397" t="str">
            <v>Pop | Rock | Hardrock</v>
          </cell>
        </row>
        <row r="398">
          <cell r="A398">
            <v>4934</v>
          </cell>
          <cell r="B398" t="str">
            <v>Fleetwood Mac &amp; Christine Perfect</v>
          </cell>
          <cell r="C398" t="str">
            <v>Albatross</v>
          </cell>
          <cell r="D398" t="str">
            <v>Embassy</v>
          </cell>
          <cell r="E398" t="str">
            <v>EMB 31569</v>
          </cell>
          <cell r="F398" t="str">
            <v>LP, Comp</v>
          </cell>
          <cell r="G398" t="str">
            <v>For Sale</v>
          </cell>
          <cell r="H398" t="str">
            <v>4.95</v>
          </cell>
          <cell r="J398" t="str">
            <v>ringwear</v>
          </cell>
          <cell r="K398" t="str">
            <v>Very Good (VG)</v>
          </cell>
          <cell r="L398" t="str">
            <v>Very Good (VG)</v>
          </cell>
          <cell r="M398" t="str">
            <v>Pop | Rock | Hardrock</v>
          </cell>
        </row>
        <row r="399">
          <cell r="A399">
            <v>4949</v>
          </cell>
          <cell r="B399" t="str">
            <v>Deborah Allen</v>
          </cell>
          <cell r="C399" t="str">
            <v>Telepathy</v>
          </cell>
          <cell r="D399" t="str">
            <v>RCA Victor</v>
          </cell>
          <cell r="E399" t="str">
            <v>6239-1-R</v>
          </cell>
          <cell r="F399" t="str">
            <v>LP, Album</v>
          </cell>
          <cell r="G399" t="str">
            <v>For Sale</v>
          </cell>
          <cell r="H399" t="str">
            <v>3.95</v>
          </cell>
          <cell r="J399" t="str">
            <v>ringwear; import cut-out</v>
          </cell>
          <cell r="K399" t="str">
            <v>Very Good Plus (VG+)</v>
          </cell>
          <cell r="L399" t="str">
            <v>Very Good (VG)</v>
          </cell>
          <cell r="M399" t="str">
            <v>Pop | Rock | Hardrock</v>
          </cell>
        </row>
        <row r="400">
          <cell r="A400">
            <v>4953</v>
          </cell>
          <cell r="B400" t="str">
            <v>Texas (3)</v>
          </cell>
          <cell r="C400" t="str">
            <v>Texas</v>
          </cell>
          <cell r="D400" t="str">
            <v>Bell Records</v>
          </cell>
          <cell r="E400" t="str">
            <v>BELL 1128</v>
          </cell>
          <cell r="F400" t="str">
            <v>LP, Album</v>
          </cell>
          <cell r="G400" t="str">
            <v>For Sale</v>
          </cell>
          <cell r="H400" t="str">
            <v>5.95</v>
          </cell>
          <cell r="J400" t="str">
            <v>import cut-out</v>
          </cell>
          <cell r="K400" t="str">
            <v>Very Good Plus (VG+)</v>
          </cell>
          <cell r="L400" t="str">
            <v>Very Good (VG)</v>
          </cell>
          <cell r="M400" t="str">
            <v>Pop | Rock | Hardrock</v>
          </cell>
        </row>
        <row r="401">
          <cell r="A401">
            <v>4962</v>
          </cell>
          <cell r="B401" t="str">
            <v>Dave Mason</v>
          </cell>
          <cell r="C401" t="str">
            <v>It's Like You Never Left</v>
          </cell>
          <cell r="D401" t="str">
            <v>CBS, CBS</v>
          </cell>
          <cell r="E401" t="str">
            <v>S 65258, KC 31721</v>
          </cell>
          <cell r="F401" t="str">
            <v>LP, Album, Gat</v>
          </cell>
          <cell r="G401" t="str">
            <v>For Sale</v>
          </cell>
          <cell r="H401" t="str">
            <v>4.95</v>
          </cell>
          <cell r="J401" t="str">
            <v>written on sleeve (inside gatefold)</v>
          </cell>
          <cell r="K401" t="str">
            <v>Very Good Plus (VG+)</v>
          </cell>
          <cell r="L401" t="str">
            <v>Very Good Plus (VG+)</v>
          </cell>
          <cell r="M401" t="str">
            <v>Pop | Rock | Hardrock</v>
          </cell>
        </row>
        <row r="402">
          <cell r="A402">
            <v>4963</v>
          </cell>
          <cell r="B402" t="str">
            <v>Dave Mason</v>
          </cell>
          <cell r="C402" t="str">
            <v>Dave Mason</v>
          </cell>
          <cell r="D402" t="str">
            <v>CBS, CBS</v>
          </cell>
          <cell r="E402" t="str">
            <v>CBS 80360, PC 33096</v>
          </cell>
          <cell r="F402" t="str">
            <v>LP, Album</v>
          </cell>
          <cell r="G402" t="str">
            <v>For Sale</v>
          </cell>
          <cell r="H402" t="str">
            <v>5.95</v>
          </cell>
          <cell r="J402" t="str">
            <v>small sticker on sleeve (backside)</v>
          </cell>
          <cell r="K402" t="str">
            <v>Very Good Plus (VG+)</v>
          </cell>
          <cell r="L402" t="str">
            <v>Very Good Plus (VG+)</v>
          </cell>
          <cell r="M402" t="str">
            <v>Pop | Rock | Hardrock</v>
          </cell>
        </row>
        <row r="403">
          <cell r="A403">
            <v>4968</v>
          </cell>
          <cell r="B403" t="str">
            <v>Randy Newman</v>
          </cell>
          <cell r="C403" t="str">
            <v>Born Again</v>
          </cell>
          <cell r="D403" t="str">
            <v>Warner Bros. Records</v>
          </cell>
          <cell r="E403" t="str">
            <v>HS 3346</v>
          </cell>
          <cell r="F403" t="str">
            <v>LP, Album, Win</v>
          </cell>
          <cell r="G403" t="str">
            <v>For Sale</v>
          </cell>
          <cell r="H403" t="str">
            <v>2.95</v>
          </cell>
          <cell r="J403" t="str">
            <v>import cut-out</v>
          </cell>
          <cell r="K403" t="str">
            <v>Very Good (VG)</v>
          </cell>
          <cell r="L403" t="str">
            <v>Very Good (VG)</v>
          </cell>
          <cell r="M403" t="str">
            <v>Pop | Rock | Hardrock</v>
          </cell>
        </row>
        <row r="404">
          <cell r="A404">
            <v>4972</v>
          </cell>
          <cell r="B404" t="str">
            <v>Steve Harley &amp; Cockney Rebel</v>
          </cell>
          <cell r="C404" t="str">
            <v>Timeless Flight</v>
          </cell>
          <cell r="D404" t="str">
            <v>EMI</v>
          </cell>
          <cell r="E404" t="str">
            <v>5 C062-06000</v>
          </cell>
          <cell r="F404" t="str">
            <v>LP, Album, Gat</v>
          </cell>
          <cell r="G404" t="str">
            <v>For Sale</v>
          </cell>
          <cell r="H404" t="str">
            <v>3.95</v>
          </cell>
          <cell r="J404" t="str">
            <v>price tag damage (top right corner)</v>
          </cell>
          <cell r="K404" t="str">
            <v>Very Good Plus (VG+)</v>
          </cell>
          <cell r="L404" t="str">
            <v>Very Good (VG)</v>
          </cell>
          <cell r="M404" t="str">
            <v>Pop | Rock | Hardrock</v>
          </cell>
        </row>
        <row r="405">
          <cell r="A405">
            <v>4978</v>
          </cell>
          <cell r="B405" t="str">
            <v>Todd Rundgren</v>
          </cell>
          <cell r="C405" t="str">
            <v>Runt</v>
          </cell>
          <cell r="D405" t="str">
            <v>Bearsville, Bearsville</v>
          </cell>
          <cell r="E405" t="str">
            <v>BEA 25.501, BEA 25501</v>
          </cell>
          <cell r="F405" t="str">
            <v>LP, Album, RE</v>
          </cell>
          <cell r="G405" t="str">
            <v>For Sale</v>
          </cell>
          <cell r="H405" t="str">
            <v>5.95</v>
          </cell>
          <cell r="J405" t="str">
            <v>sticker damage (backside)</v>
          </cell>
          <cell r="K405" t="str">
            <v>Very Good Plus (VG+)</v>
          </cell>
          <cell r="L405" t="str">
            <v>Very Good (VG)</v>
          </cell>
          <cell r="M405" t="str">
            <v>Pop | Rock | Hardrock</v>
          </cell>
        </row>
        <row r="406">
          <cell r="A406">
            <v>4986</v>
          </cell>
          <cell r="B406" t="str">
            <v>The Walker Brothers</v>
          </cell>
          <cell r="C406" t="str">
            <v>Hitsounds</v>
          </cell>
          <cell r="D406" t="str">
            <v>Fontana</v>
          </cell>
          <cell r="E406" t="str">
            <v>701 577 WPY</v>
          </cell>
          <cell r="F406" t="str">
            <v>LP, Comp</v>
          </cell>
          <cell r="G406" t="str">
            <v>For Sale</v>
          </cell>
          <cell r="H406" t="str">
            <v>4.95</v>
          </cell>
          <cell r="J406" t="str">
            <v>written on sleeve</v>
          </cell>
          <cell r="K406" t="str">
            <v>Very Good Plus (VG+)</v>
          </cell>
          <cell r="L406" t="str">
            <v>Very Good (VG)</v>
          </cell>
          <cell r="M406" t="str">
            <v>Pop | Rock | Hardrock</v>
          </cell>
        </row>
        <row r="407">
          <cell r="A407">
            <v>4987</v>
          </cell>
          <cell r="B407" t="str">
            <v>The Kinks</v>
          </cell>
          <cell r="C407" t="str">
            <v>20 Golden Greats</v>
          </cell>
          <cell r="D407" t="str">
            <v>Ronco</v>
          </cell>
          <cell r="E407" t="str">
            <v>RPL 2031</v>
          </cell>
          <cell r="F407" t="str">
            <v>LP, Comp</v>
          </cell>
          <cell r="G407" t="str">
            <v>For Sale</v>
          </cell>
          <cell r="H407" t="str">
            <v>6.95</v>
          </cell>
          <cell r="J407" t="str">
            <v>price tag on sleeve</v>
          </cell>
          <cell r="K407" t="str">
            <v>Very Good (VG)</v>
          </cell>
          <cell r="L407" t="str">
            <v>Very Good (VG)</v>
          </cell>
          <cell r="M407" t="str">
            <v>Pop | Rock | Hardrock</v>
          </cell>
        </row>
        <row r="408">
          <cell r="A408">
            <v>4991</v>
          </cell>
          <cell r="B408" t="str">
            <v>Nazareth (2)</v>
          </cell>
          <cell r="C408" t="str">
            <v>Razamanaz</v>
          </cell>
          <cell r="D408" t="str">
            <v>Philips</v>
          </cell>
          <cell r="E408" t="str">
            <v>6303 085</v>
          </cell>
          <cell r="F408" t="str">
            <v>LP, Album, RP, Gat</v>
          </cell>
          <cell r="G408" t="str">
            <v>For Sale</v>
          </cell>
          <cell r="H408" t="str">
            <v>8.95</v>
          </cell>
          <cell r="J408" t="str">
            <v>sticker on sleeve (backside)</v>
          </cell>
          <cell r="K408" t="str">
            <v>Very Good Plus (VG+)</v>
          </cell>
          <cell r="L408" t="str">
            <v>Very Good (VG)</v>
          </cell>
          <cell r="M408" t="str">
            <v>Pop | Rock | Hardrock</v>
          </cell>
        </row>
        <row r="409">
          <cell r="A409">
            <v>4992</v>
          </cell>
          <cell r="B409" t="str">
            <v>Status Quo</v>
          </cell>
          <cell r="C409" t="str">
            <v>Never Too Late</v>
          </cell>
          <cell r="D409" t="str">
            <v>Vertigo</v>
          </cell>
          <cell r="E409" t="str">
            <v>6302 104</v>
          </cell>
          <cell r="F409" t="str">
            <v>LP, Album</v>
          </cell>
          <cell r="G409" t="str">
            <v>For Sale</v>
          </cell>
          <cell r="H409" t="str">
            <v>3.95</v>
          </cell>
          <cell r="J409" t="str">
            <v>import cut-out; original inner sleeve</v>
          </cell>
          <cell r="K409" t="str">
            <v>Very Good (VG)</v>
          </cell>
          <cell r="L409" t="str">
            <v>Very Good (VG)</v>
          </cell>
          <cell r="M409" t="str">
            <v>Pop | Rock | Hardrock</v>
          </cell>
        </row>
        <row r="410">
          <cell r="A410">
            <v>5012</v>
          </cell>
          <cell r="B410" t="str">
            <v>The Blue Band (2)</v>
          </cell>
          <cell r="C410" t="str">
            <v>Slithering</v>
          </cell>
          <cell r="D410" t="str">
            <v>Ariola</v>
          </cell>
          <cell r="E410">
            <v>200646</v>
          </cell>
          <cell r="F410" t="str">
            <v>LP</v>
          </cell>
          <cell r="G410" t="str">
            <v>For Sale</v>
          </cell>
          <cell r="H410" t="str">
            <v>4.95</v>
          </cell>
          <cell r="J410" t="str">
            <v>import cut-out</v>
          </cell>
          <cell r="K410" t="str">
            <v>Very Good Plus (VG+)</v>
          </cell>
          <cell r="L410" t="str">
            <v>Very Good Plus (VG+)</v>
          </cell>
          <cell r="M410" t="str">
            <v>Pop | Rock | Hardrock</v>
          </cell>
        </row>
        <row r="411">
          <cell r="A411">
            <v>5014</v>
          </cell>
          <cell r="B411" t="str">
            <v>The Sound Symposium</v>
          </cell>
          <cell r="C411" t="str">
            <v>Paul Simon Interpreted</v>
          </cell>
          <cell r="D411" t="str">
            <v>Dot Records, Dot Records</v>
          </cell>
          <cell r="E411" t="str">
            <v>DLP 25,871, DLP 25871</v>
          </cell>
          <cell r="F411" t="str">
            <v>LP, Album</v>
          </cell>
          <cell r="G411" t="str">
            <v>For Sale</v>
          </cell>
          <cell r="H411" t="str">
            <v>3.95</v>
          </cell>
          <cell r="J411" t="str">
            <v>import cut-out</v>
          </cell>
          <cell r="K411" t="str">
            <v>Near Mint (NM or M-)</v>
          </cell>
          <cell r="L411" t="str">
            <v>Very Good Plus (VG+)</v>
          </cell>
          <cell r="M411" t="str">
            <v>Pop | Rock | Hardrock</v>
          </cell>
        </row>
        <row r="412">
          <cell r="A412">
            <v>5015</v>
          </cell>
          <cell r="B412" t="str">
            <v>Various</v>
          </cell>
          <cell r="C412" t="str">
            <v>Number One On The Streets</v>
          </cell>
          <cell r="D412" t="str">
            <v>JCI</v>
          </cell>
          <cell r="E412" t="str">
            <v>JCI-1102</v>
          </cell>
          <cell r="F412" t="str">
            <v>2xLP, Comp</v>
          </cell>
          <cell r="G412" t="str">
            <v>For Sale</v>
          </cell>
          <cell r="H412" t="str">
            <v>4.95</v>
          </cell>
          <cell r="J412" t="str">
            <v>import cut-out</v>
          </cell>
          <cell r="K412" t="str">
            <v>Very Good Plus (VG+)</v>
          </cell>
          <cell r="L412" t="str">
            <v>Very Good Plus (VG+)</v>
          </cell>
          <cell r="M412" t="str">
            <v>Verzamelalbum</v>
          </cell>
        </row>
        <row r="413">
          <cell r="A413">
            <v>5018</v>
          </cell>
          <cell r="B413" t="str">
            <v>The Irish Rovers</v>
          </cell>
          <cell r="C413" t="str">
            <v>Wasn't That A Party</v>
          </cell>
          <cell r="D413" t="str">
            <v>Epic, Cleveland International Records</v>
          </cell>
          <cell r="E413" t="str">
            <v>84974, JE 37107</v>
          </cell>
          <cell r="F413" t="str">
            <v>LP, Album</v>
          </cell>
          <cell r="G413" t="str">
            <v>For Sale</v>
          </cell>
          <cell r="H413" t="str">
            <v>5.95</v>
          </cell>
          <cell r="J413" t="str">
            <v>price tag on sleeve</v>
          </cell>
          <cell r="K413" t="str">
            <v>Very Good Plus (VG+)</v>
          </cell>
          <cell r="L413" t="str">
            <v>Very Good (VG)</v>
          </cell>
          <cell r="M413" t="str">
            <v>Pop | Rock | Hardrock</v>
          </cell>
        </row>
        <row r="414">
          <cell r="A414">
            <v>5020</v>
          </cell>
          <cell r="B414" t="str">
            <v>Kingdom Come (2)</v>
          </cell>
          <cell r="C414" t="str">
            <v>Kingdom Come</v>
          </cell>
          <cell r="D414" t="str">
            <v>Polydor, PGP RTB</v>
          </cell>
          <cell r="E414" t="str">
            <v>835 368-1, 220213</v>
          </cell>
          <cell r="F414" t="str">
            <v>LP, Album</v>
          </cell>
          <cell r="G414" t="str">
            <v>For Sale</v>
          </cell>
          <cell r="H414" t="str">
            <v>4.95</v>
          </cell>
          <cell r="J414" t="str">
            <v>ringwear</v>
          </cell>
          <cell r="K414" t="str">
            <v>Very Good Plus (VG+)</v>
          </cell>
          <cell r="L414" t="str">
            <v>Very Good (VG)</v>
          </cell>
          <cell r="M414" t="str">
            <v>Pop | Rock | Hardrock</v>
          </cell>
        </row>
        <row r="415">
          <cell r="A415">
            <v>5027</v>
          </cell>
          <cell r="B415" t="str">
            <v>Gerry Rafferty And Joe Egan / Stealers Wheel</v>
          </cell>
          <cell r="C415" t="str">
            <v>Stuck In The Middle With You (The Best Of Stealers Wheel)</v>
          </cell>
          <cell r="D415" t="str">
            <v>A&amp;M Records</v>
          </cell>
          <cell r="E415" t="str">
            <v>SP-4708</v>
          </cell>
          <cell r="F415" t="str">
            <v>LP, Comp</v>
          </cell>
          <cell r="G415" t="str">
            <v>For Sale</v>
          </cell>
          <cell r="H415" t="str">
            <v>3.95</v>
          </cell>
          <cell r="J415" t="str">
            <v>import cut-out</v>
          </cell>
          <cell r="K415" t="str">
            <v>Very Good Plus (VG+)</v>
          </cell>
          <cell r="L415" t="str">
            <v>Very Good Plus (VG+)</v>
          </cell>
          <cell r="M415" t="str">
            <v>Pop | Rock | Hardrock</v>
          </cell>
        </row>
        <row r="416">
          <cell r="A416">
            <v>5028</v>
          </cell>
          <cell r="B416" t="str">
            <v>Go-Go's</v>
          </cell>
          <cell r="C416" t="str">
            <v>Vacation</v>
          </cell>
          <cell r="D416" t="str">
            <v>I.R.S. Records</v>
          </cell>
          <cell r="E416" t="str">
            <v>SP 70031</v>
          </cell>
          <cell r="F416" t="str">
            <v>LP, Album</v>
          </cell>
          <cell r="G416" t="str">
            <v>For Sale</v>
          </cell>
          <cell r="H416" t="str">
            <v>4.95</v>
          </cell>
          <cell r="J416" t="str">
            <v>written on sleeve</v>
          </cell>
          <cell r="K416" t="str">
            <v>Very Good Plus (VG+)</v>
          </cell>
          <cell r="L416" t="str">
            <v>Very Good (VG)</v>
          </cell>
          <cell r="M416" t="str">
            <v>Pop | Rock | Hardrock</v>
          </cell>
        </row>
        <row r="417">
          <cell r="A417">
            <v>5029</v>
          </cell>
          <cell r="B417" t="str">
            <v>Mike Oldfield</v>
          </cell>
          <cell r="C417" t="str">
            <v>Hergest Ridge</v>
          </cell>
          <cell r="D417" t="str">
            <v>Virgin</v>
          </cell>
          <cell r="E417" t="str">
            <v>88 134 IT</v>
          </cell>
          <cell r="F417" t="str">
            <v>LP, Album</v>
          </cell>
          <cell r="G417" t="str">
            <v>For Sale</v>
          </cell>
          <cell r="H417" t="str">
            <v>4.95</v>
          </cell>
          <cell r="J417" t="str">
            <v>worn edges</v>
          </cell>
          <cell r="K417" t="str">
            <v>Very Good Plus (VG+)</v>
          </cell>
          <cell r="L417" t="str">
            <v>Very Good (VG)</v>
          </cell>
          <cell r="M417" t="str">
            <v>Pop | Rock | Hardrock</v>
          </cell>
        </row>
        <row r="418">
          <cell r="A418">
            <v>5036</v>
          </cell>
          <cell r="B418" t="str">
            <v>Blue Swede</v>
          </cell>
          <cell r="C418" t="str">
            <v>Doctor Rock'n Roll</v>
          </cell>
          <cell r="D418" t="str">
            <v>EMI</v>
          </cell>
          <cell r="E418" t="str">
            <v>1C 056-35120</v>
          </cell>
          <cell r="F418" t="str">
            <v>LP, Album, Gat</v>
          </cell>
          <cell r="G418" t="str">
            <v>For Sale</v>
          </cell>
          <cell r="H418" t="str">
            <v>4.95</v>
          </cell>
          <cell r="J418" t="str">
            <v>price tag damage (top right corner)</v>
          </cell>
          <cell r="K418" t="str">
            <v>Very Good Plus (VG+)</v>
          </cell>
          <cell r="L418" t="str">
            <v>Very Good (VG)</v>
          </cell>
          <cell r="M418" t="str">
            <v>Pop | Rock | Hardrock</v>
          </cell>
        </row>
        <row r="419">
          <cell r="A419">
            <v>5047</v>
          </cell>
          <cell r="B419" t="str">
            <v>Rocky Burnette</v>
          </cell>
          <cell r="C419" t="str">
            <v>The Son Of Rock And Roll</v>
          </cell>
          <cell r="D419" t="str">
            <v>EMI America</v>
          </cell>
          <cell r="E419" t="str">
            <v>SW-17033</v>
          </cell>
          <cell r="F419" t="str">
            <v>LP, Album</v>
          </cell>
          <cell r="G419" t="str">
            <v>For Sale</v>
          </cell>
          <cell r="H419" t="str">
            <v>3.95</v>
          </cell>
          <cell r="J419" t="str">
            <v>ringwear; import cut-out</v>
          </cell>
          <cell r="K419" t="str">
            <v>Very Good Plus (VG+)</v>
          </cell>
          <cell r="L419" t="str">
            <v>Very Good (VG)</v>
          </cell>
          <cell r="M419" t="str">
            <v>Pop | Rock | Hardrock</v>
          </cell>
        </row>
        <row r="420">
          <cell r="A420">
            <v>5060</v>
          </cell>
          <cell r="B420" t="str">
            <v>Various</v>
          </cell>
          <cell r="C420" t="str">
            <v>London Beat</v>
          </cell>
          <cell r="D420" t="str">
            <v>Europa</v>
          </cell>
          <cell r="E420" t="str">
            <v>E 158</v>
          </cell>
          <cell r="F420" t="str">
            <v>LP, Comp</v>
          </cell>
          <cell r="G420" t="str">
            <v>For Sale</v>
          </cell>
          <cell r="H420" t="str">
            <v>3.95</v>
          </cell>
          <cell r="J420" t="str">
            <v>written on sleeve</v>
          </cell>
          <cell r="K420" t="str">
            <v>Very Good Plus (VG+)</v>
          </cell>
          <cell r="L420" t="str">
            <v>Very Good (VG)</v>
          </cell>
          <cell r="M420" t="str">
            <v>Verzamelalbum</v>
          </cell>
        </row>
        <row r="421">
          <cell r="A421">
            <v>5067</v>
          </cell>
          <cell r="B421" t="str">
            <v>Solution (4)</v>
          </cell>
          <cell r="C421" t="str">
            <v>Runaway</v>
          </cell>
          <cell r="D421" t="str">
            <v>CBS</v>
          </cell>
          <cell r="E421" t="str">
            <v>CBS 85542</v>
          </cell>
          <cell r="F421" t="str">
            <v>LP, Album</v>
          </cell>
          <cell r="G421" t="str">
            <v>For Sale</v>
          </cell>
          <cell r="H421" t="str">
            <v>4.5</v>
          </cell>
          <cell r="J421" t="str">
            <v>worn edges</v>
          </cell>
          <cell r="K421" t="str">
            <v>Very Good Plus (VG+)</v>
          </cell>
          <cell r="L421" t="str">
            <v>Good (G)</v>
          </cell>
          <cell r="M421" t="str">
            <v>Pop | Rock | Hardrock</v>
          </cell>
        </row>
        <row r="422">
          <cell r="A422">
            <v>5083</v>
          </cell>
          <cell r="B422" t="str">
            <v>Stories</v>
          </cell>
          <cell r="C422" t="str">
            <v>About Us</v>
          </cell>
          <cell r="D422" t="str">
            <v>Kama Sutra</v>
          </cell>
          <cell r="E422" t="str">
            <v>KSBS 2068</v>
          </cell>
          <cell r="F422" t="str">
            <v>LP, Album</v>
          </cell>
          <cell r="G422" t="str">
            <v>For Sale</v>
          </cell>
          <cell r="H422" t="str">
            <v>4.95</v>
          </cell>
          <cell r="J422" t="str">
            <v>ringwear; import cut-out</v>
          </cell>
          <cell r="K422" t="str">
            <v>Very Good Plus (VG+)</v>
          </cell>
          <cell r="L422" t="str">
            <v>Very Good (VG)</v>
          </cell>
          <cell r="M422" t="str">
            <v>Pop | Rock | Hardrock</v>
          </cell>
        </row>
        <row r="423">
          <cell r="A423">
            <v>5087</v>
          </cell>
          <cell r="B423" t="str">
            <v>Cliff Richard</v>
          </cell>
          <cell r="C423" t="str">
            <v>Wired For Sound</v>
          </cell>
          <cell r="D423" t="str">
            <v>EMI America</v>
          </cell>
          <cell r="E423" t="str">
            <v>SW-17059</v>
          </cell>
          <cell r="F423" t="str">
            <v>LP, Album</v>
          </cell>
          <cell r="G423" t="str">
            <v>For Sale</v>
          </cell>
          <cell r="H423" t="str">
            <v>4.95</v>
          </cell>
          <cell r="J423" t="str">
            <v>original inner sleeve; import cut-out</v>
          </cell>
          <cell r="K423" t="str">
            <v>Very Good Plus (VG+)</v>
          </cell>
          <cell r="L423" t="str">
            <v>Very Good (VG)</v>
          </cell>
          <cell r="M423" t="str">
            <v>Pop | Rock | Hardrock</v>
          </cell>
        </row>
        <row r="424">
          <cell r="A424">
            <v>5110</v>
          </cell>
          <cell r="B424" t="str">
            <v>Adam And The Ants</v>
          </cell>
          <cell r="C424" t="str">
            <v>Kings Of The Wild Frontier</v>
          </cell>
          <cell r="D424" t="str">
            <v>CBS, CBS</v>
          </cell>
          <cell r="E424" t="str">
            <v>S CBS 84549, CBS 84549</v>
          </cell>
          <cell r="F424" t="str">
            <v>LP, Album, RP</v>
          </cell>
          <cell r="G424" t="str">
            <v>For Sale</v>
          </cell>
          <cell r="H424" t="str">
            <v>6.95</v>
          </cell>
          <cell r="J424" t="str">
            <v>original inner sleeve; includes catalogue</v>
          </cell>
          <cell r="K424" t="str">
            <v>Near Mint (NM or M-)</v>
          </cell>
          <cell r="L424" t="str">
            <v>Very Good Plus (VG+)</v>
          </cell>
          <cell r="M424" t="str">
            <v>Pop | Rock | Hardrock</v>
          </cell>
        </row>
        <row r="425">
          <cell r="A425">
            <v>5113</v>
          </cell>
          <cell r="B425" t="str">
            <v>Don Rosenbaum</v>
          </cell>
          <cell r="C425" t="str">
            <v>Swimming Into Deep Water</v>
          </cell>
          <cell r="D425" t="str">
            <v>Decca</v>
          </cell>
          <cell r="E425" t="str">
            <v>6419 015</v>
          </cell>
          <cell r="F425" t="str">
            <v>LP, Album</v>
          </cell>
          <cell r="G425" t="str">
            <v>For Sale</v>
          </cell>
          <cell r="H425" t="str">
            <v>5.95</v>
          </cell>
          <cell r="J425" t="str">
            <v>import cut-out</v>
          </cell>
          <cell r="K425" t="str">
            <v>Very Good Plus (VG+)</v>
          </cell>
          <cell r="L425" t="str">
            <v>Very Good (VG)</v>
          </cell>
          <cell r="M425" t="str">
            <v>Country | Folk | World</v>
          </cell>
        </row>
        <row r="426">
          <cell r="A426">
            <v>5117</v>
          </cell>
          <cell r="B426" t="str">
            <v>Blondie</v>
          </cell>
          <cell r="C426" t="str">
            <v>Plastic Letters</v>
          </cell>
          <cell r="D426" t="str">
            <v>Chrysalis, Chrysalis</v>
          </cell>
          <cell r="E426" t="str">
            <v>511166, 51-1166</v>
          </cell>
          <cell r="F426" t="str">
            <v>LP, Album</v>
          </cell>
          <cell r="G426" t="str">
            <v>For Sale</v>
          </cell>
          <cell r="H426" t="str">
            <v>3.95</v>
          </cell>
          <cell r="J426" t="str">
            <v>worn edges</v>
          </cell>
          <cell r="K426" t="str">
            <v>Very Good (VG)</v>
          </cell>
          <cell r="L426" t="str">
            <v>Very Good (VG)</v>
          </cell>
          <cell r="M426" t="str">
            <v>Pop | Rock | Hardrock</v>
          </cell>
        </row>
        <row r="427">
          <cell r="A427">
            <v>5118</v>
          </cell>
          <cell r="B427" t="str">
            <v>Cat Stevens</v>
          </cell>
          <cell r="C427" t="str">
            <v>The View From The Top</v>
          </cell>
          <cell r="D427" t="str">
            <v>Deram</v>
          </cell>
          <cell r="E427" t="str">
            <v>DA 143/144</v>
          </cell>
          <cell r="F427" t="str">
            <v>2xLP, Comp</v>
          </cell>
          <cell r="G427" t="str">
            <v>For Sale</v>
          </cell>
          <cell r="H427" t="str">
            <v>4.95</v>
          </cell>
          <cell r="J427" t="str">
            <v>sticker residue on sleeve; includes poster</v>
          </cell>
          <cell r="K427" t="str">
            <v>Very Good Plus (VG+)</v>
          </cell>
          <cell r="L427" t="str">
            <v>Very Good Plus (VG+)</v>
          </cell>
          <cell r="M427" t="str">
            <v>Pop | Rock | Hardrock</v>
          </cell>
        </row>
        <row r="428">
          <cell r="A428">
            <v>5136</v>
          </cell>
          <cell r="B428" t="str">
            <v>Ace (7)</v>
          </cell>
          <cell r="C428" t="str">
            <v>Time For Another</v>
          </cell>
          <cell r="D428" t="str">
            <v>Anchor (2)</v>
          </cell>
          <cell r="E428" t="str">
            <v>ANCL 2013</v>
          </cell>
          <cell r="F428" t="str">
            <v>LP, Album</v>
          </cell>
          <cell r="G428" t="str">
            <v>For Sale</v>
          </cell>
          <cell r="H428" t="str">
            <v>4.95</v>
          </cell>
          <cell r="J428" t="str">
            <v>small sticker on sleeve; import cut-out</v>
          </cell>
          <cell r="K428" t="str">
            <v>Very Good Plus (VG+)</v>
          </cell>
          <cell r="L428" t="str">
            <v>Very Good Plus (VG+)</v>
          </cell>
          <cell r="M428" t="str">
            <v>Pop | Rock | Hardrock</v>
          </cell>
        </row>
        <row r="429">
          <cell r="A429">
            <v>5137</v>
          </cell>
          <cell r="B429" t="str">
            <v>Jimmy Buffett</v>
          </cell>
          <cell r="C429" t="str">
            <v>Coconut Telegraph</v>
          </cell>
          <cell r="D429" t="str">
            <v>MCA Records, MCA Records</v>
          </cell>
          <cell r="E429" t="str">
            <v>203 287, 203 287-320</v>
          </cell>
          <cell r="F429" t="str">
            <v>LP, Album</v>
          </cell>
          <cell r="G429" t="str">
            <v>For Sale</v>
          </cell>
          <cell r="H429" t="str">
            <v>2.95</v>
          </cell>
          <cell r="J429" t="str">
            <v>sticker on sleeve</v>
          </cell>
          <cell r="K429" t="str">
            <v>Very Good Plus (VG+)</v>
          </cell>
          <cell r="L429" t="str">
            <v>Very Good (VG)</v>
          </cell>
          <cell r="M429" t="str">
            <v>Pop | Rock | Hardrock</v>
          </cell>
        </row>
        <row r="430">
          <cell r="A430">
            <v>5139</v>
          </cell>
          <cell r="B430" t="str">
            <v>Peter Frampton</v>
          </cell>
          <cell r="C430" t="str">
            <v>The Art Of Control</v>
          </cell>
          <cell r="D430" t="str">
            <v>A&amp;M Records</v>
          </cell>
          <cell r="E430" t="str">
            <v>AMLH 64905</v>
          </cell>
          <cell r="F430" t="str">
            <v>LP, Album</v>
          </cell>
          <cell r="G430" t="str">
            <v>For Sale</v>
          </cell>
          <cell r="H430" t="str">
            <v>4.95</v>
          </cell>
          <cell r="J430" t="str">
            <v>sticker residue on sleeve; original inner sleeve</v>
          </cell>
          <cell r="K430" t="str">
            <v>Very Good Plus (VG+)</v>
          </cell>
          <cell r="L430" t="str">
            <v>Very Good Plus (VG+)</v>
          </cell>
          <cell r="M430" t="str">
            <v>Pop | Rock | Hardrock</v>
          </cell>
        </row>
        <row r="431">
          <cell r="A431">
            <v>5157</v>
          </cell>
          <cell r="B431" t="str">
            <v>Donovan</v>
          </cell>
          <cell r="C431" t="str">
            <v>Donovan</v>
          </cell>
          <cell r="D431" t="str">
            <v>Arista</v>
          </cell>
          <cell r="E431" t="str">
            <v>AB 4143</v>
          </cell>
          <cell r="F431" t="str">
            <v>LP, Album</v>
          </cell>
          <cell r="G431" t="str">
            <v>For Sale</v>
          </cell>
          <cell r="H431" t="str">
            <v>2.95</v>
          </cell>
          <cell r="J431" t="str">
            <v>import cut-out; ringwear</v>
          </cell>
          <cell r="K431" t="str">
            <v>Very Good Plus (VG+)</v>
          </cell>
          <cell r="L431" t="str">
            <v>Very Good (VG)</v>
          </cell>
          <cell r="M431" t="str">
            <v>Country | Folk | World</v>
          </cell>
        </row>
        <row r="432">
          <cell r="A432">
            <v>5176</v>
          </cell>
          <cell r="B432" t="str">
            <v>The Quick</v>
          </cell>
          <cell r="C432" t="str">
            <v>Fascinating Rhythm</v>
          </cell>
          <cell r="D432" t="str">
            <v>Epic</v>
          </cell>
          <cell r="E432" t="str">
            <v>EPC 85569</v>
          </cell>
          <cell r="F432" t="str">
            <v>LP, Album</v>
          </cell>
          <cell r="G432" t="str">
            <v>For Sale</v>
          </cell>
          <cell r="H432" t="str">
            <v>4.95</v>
          </cell>
          <cell r="J432" t="str">
            <v>worn edges</v>
          </cell>
          <cell r="K432" t="str">
            <v>Very Good Plus (VG+)</v>
          </cell>
          <cell r="L432" t="str">
            <v>Very Good (VG)</v>
          </cell>
          <cell r="M432" t="str">
            <v>Funk | Soul</v>
          </cell>
        </row>
        <row r="433">
          <cell r="A433">
            <v>5178</v>
          </cell>
          <cell r="B433" t="str">
            <v>Chris de Burgh</v>
          </cell>
          <cell r="C433" t="str">
            <v>The Getaway</v>
          </cell>
          <cell r="D433" t="str">
            <v>A&amp;M Records</v>
          </cell>
          <cell r="E433" t="str">
            <v>AMLH 68549</v>
          </cell>
          <cell r="F433" t="str">
            <v>LP, Album</v>
          </cell>
          <cell r="G433" t="str">
            <v>For Sale</v>
          </cell>
          <cell r="H433" t="str">
            <v>2.95</v>
          </cell>
          <cell r="J433" t="str">
            <v>original inner sleeve</v>
          </cell>
          <cell r="K433" t="str">
            <v>Very Good Plus (VG+)</v>
          </cell>
          <cell r="L433" t="str">
            <v>Very Good Plus (VG+)</v>
          </cell>
          <cell r="M433" t="str">
            <v>Pop | Rock | Hardrock</v>
          </cell>
        </row>
        <row r="434">
          <cell r="A434">
            <v>5184</v>
          </cell>
          <cell r="B434" t="str">
            <v>Billy Idol</v>
          </cell>
          <cell r="C434" t="str">
            <v>Mony Mony</v>
          </cell>
          <cell r="D434" t="str">
            <v>Chrysalis</v>
          </cell>
          <cell r="E434" t="str">
            <v>609 312</v>
          </cell>
          <cell r="F434" t="str">
            <v>12", Maxi</v>
          </cell>
          <cell r="G434" t="str">
            <v>For Sale</v>
          </cell>
          <cell r="H434" t="str">
            <v>4.95</v>
          </cell>
          <cell r="J434" t="str">
            <v>written on sleeve</v>
          </cell>
          <cell r="K434" t="str">
            <v>Very Good Plus (VG+)</v>
          </cell>
          <cell r="L434" t="str">
            <v>Very Good (VG)</v>
          </cell>
          <cell r="M434" t="str">
            <v>Maxi Singel</v>
          </cell>
        </row>
        <row r="435">
          <cell r="A435">
            <v>5190</v>
          </cell>
          <cell r="B435" t="str">
            <v>Cat Stevens</v>
          </cell>
          <cell r="C435" t="str">
            <v>Numbers</v>
          </cell>
          <cell r="D435" t="str">
            <v>Island Records</v>
          </cell>
          <cell r="E435" t="str">
            <v>89 680 GT</v>
          </cell>
          <cell r="F435" t="str">
            <v>LP, Album</v>
          </cell>
          <cell r="G435" t="str">
            <v>For Sale</v>
          </cell>
          <cell r="H435" t="str">
            <v>4.95</v>
          </cell>
          <cell r="J435" t="str">
            <v>original inner sleeve; includes booklet; worn edges</v>
          </cell>
          <cell r="K435" t="str">
            <v>Very Good Plus (VG+)</v>
          </cell>
          <cell r="L435" t="str">
            <v>Very Good (VG)</v>
          </cell>
          <cell r="M435" t="str">
            <v>Pop | Rock | Hardrock</v>
          </cell>
        </row>
        <row r="436">
          <cell r="A436">
            <v>5191</v>
          </cell>
          <cell r="B436" t="str">
            <v>Cat Stevens</v>
          </cell>
          <cell r="C436" t="str">
            <v>Teaser And The Firecat</v>
          </cell>
          <cell r="D436" t="str">
            <v>Island Records, Island Records</v>
          </cell>
          <cell r="E436" t="str">
            <v>ILPS 9154, ILPS9154</v>
          </cell>
          <cell r="F436" t="str">
            <v>LP, Album, RE, Gat</v>
          </cell>
          <cell r="G436" t="str">
            <v>For Sale</v>
          </cell>
          <cell r="H436" t="str">
            <v>5.95</v>
          </cell>
          <cell r="J436" t="str">
            <v>price tag damage (top right corner)</v>
          </cell>
          <cell r="K436" t="str">
            <v>Very Good Plus (VG+)</v>
          </cell>
          <cell r="L436" t="str">
            <v>Very Good (VG)</v>
          </cell>
          <cell r="M436" t="str">
            <v>Pop | Rock | Hardrock</v>
          </cell>
        </row>
        <row r="437">
          <cell r="A437">
            <v>5193</v>
          </cell>
          <cell r="B437" t="str">
            <v>Cat Stevens</v>
          </cell>
          <cell r="C437" t="str">
            <v>Izitso</v>
          </cell>
          <cell r="D437" t="str">
            <v>Island Records, Island Records</v>
          </cell>
          <cell r="E437" t="str">
            <v>28.824 XOT, 28 824</v>
          </cell>
          <cell r="F437" t="str">
            <v>LP, Album, Gat</v>
          </cell>
          <cell r="G437" t="str">
            <v>For Sale</v>
          </cell>
          <cell r="H437" t="str">
            <v>3.95</v>
          </cell>
          <cell r="J437" t="str">
            <v>price tag damage (top right corner)</v>
          </cell>
          <cell r="K437" t="str">
            <v>Very Good Plus (VG+)</v>
          </cell>
          <cell r="L437" t="str">
            <v>Very Good (VG)</v>
          </cell>
          <cell r="M437" t="str">
            <v>Pop | Rock | Hardrock</v>
          </cell>
        </row>
        <row r="438">
          <cell r="A438">
            <v>5196</v>
          </cell>
          <cell r="B438" t="str">
            <v>Osibisa</v>
          </cell>
          <cell r="C438" t="str">
            <v>Super Fly T.N.T.</v>
          </cell>
          <cell r="D438" t="str">
            <v>Buddah Records, Buddah Records</v>
          </cell>
          <cell r="E438" t="str">
            <v>BDS 5136-ST, BDS 5136</v>
          </cell>
          <cell r="F438" t="str">
            <v>LP, Album</v>
          </cell>
          <cell r="G438" t="str">
            <v>For Sale</v>
          </cell>
          <cell r="H438" t="str">
            <v>5.95</v>
          </cell>
          <cell r="J438" t="str">
            <v>minor ringwear</v>
          </cell>
          <cell r="K438" t="str">
            <v>Very Good Plus (VG+)</v>
          </cell>
          <cell r="L438" t="str">
            <v>Very Good (VG)</v>
          </cell>
          <cell r="M438" t="str">
            <v>Funk | Soul</v>
          </cell>
        </row>
        <row r="439">
          <cell r="A439">
            <v>5208</v>
          </cell>
          <cell r="B439" t="str">
            <v>Yes</v>
          </cell>
          <cell r="C439" t="str">
            <v>Going For The One</v>
          </cell>
          <cell r="D439" t="str">
            <v>Atlantic</v>
          </cell>
          <cell r="E439" t="str">
            <v>SD 19106</v>
          </cell>
          <cell r="F439" t="str">
            <v>LP, Album, Tri</v>
          </cell>
          <cell r="G439" t="str">
            <v>For Sale</v>
          </cell>
          <cell r="H439" t="str">
            <v>5.95</v>
          </cell>
          <cell r="J439" t="str">
            <v>import cut-out; original inner sleeve</v>
          </cell>
          <cell r="K439" t="str">
            <v>Very Good Plus (VG+)</v>
          </cell>
          <cell r="L439" t="str">
            <v>Very Good Plus (VG+)</v>
          </cell>
          <cell r="M439" t="str">
            <v>Pop | Rock | Hardrock</v>
          </cell>
        </row>
        <row r="440">
          <cell r="A440">
            <v>5233</v>
          </cell>
          <cell r="B440" t="str">
            <v>Blood, Sweat And Tears</v>
          </cell>
          <cell r="C440" t="str">
            <v>Blood, Sweat And Tears</v>
          </cell>
          <cell r="D440" t="str">
            <v>CBS, CBS</v>
          </cell>
          <cell r="E440" t="str">
            <v>S 63504, CS 9720</v>
          </cell>
          <cell r="F440" t="str">
            <v>LP, Album</v>
          </cell>
          <cell r="G440" t="str">
            <v>For Sale</v>
          </cell>
          <cell r="H440" t="str">
            <v>4.95</v>
          </cell>
          <cell r="J440" t="str">
            <v>minor ringwear; sticker on sleeve</v>
          </cell>
          <cell r="K440" t="str">
            <v>Very Good Plus (VG+)</v>
          </cell>
          <cell r="L440" t="str">
            <v>Very Good (VG)</v>
          </cell>
          <cell r="M440" t="str">
            <v>Blues | Jazz | Latin</v>
          </cell>
        </row>
        <row r="441">
          <cell r="A441">
            <v>5247</v>
          </cell>
          <cell r="B441" t="str">
            <v>June Lodge And Prince Mohammed</v>
          </cell>
          <cell r="C441" t="str">
            <v>Someone Loves You Honey/One Time Daughter</v>
          </cell>
          <cell r="D441" t="str">
            <v>Ariola, Dance Records</v>
          </cell>
          <cell r="E441">
            <v>600626</v>
          </cell>
          <cell r="F441" t="str">
            <v>12", Pic</v>
          </cell>
          <cell r="G441" t="str">
            <v>For Sale</v>
          </cell>
          <cell r="H441" t="str">
            <v>1.95</v>
          </cell>
          <cell r="J441" t="str">
            <v>price tag damage (top right corner); written on sleeve</v>
          </cell>
          <cell r="K441" t="str">
            <v>Very Good (VG)</v>
          </cell>
          <cell r="L441" t="str">
            <v>Good (G)</v>
          </cell>
          <cell r="M441" t="str">
            <v>Maxi Singel</v>
          </cell>
        </row>
        <row r="442">
          <cell r="A442">
            <v>5258</v>
          </cell>
          <cell r="B442" t="str">
            <v>Peter Tosh</v>
          </cell>
          <cell r="C442" t="str">
            <v>Mystic Man</v>
          </cell>
          <cell r="D442" t="str">
            <v>Rolling Stones Records</v>
          </cell>
          <cell r="E442" t="str">
            <v>5C 062-62 914</v>
          </cell>
          <cell r="F442" t="str">
            <v>LP, Album</v>
          </cell>
          <cell r="G442" t="str">
            <v>For Sale</v>
          </cell>
          <cell r="H442" t="str">
            <v>5.95</v>
          </cell>
          <cell r="J442" t="str">
            <v>sticker on sleeve</v>
          </cell>
          <cell r="K442" t="str">
            <v>Very Good Plus (VG+)</v>
          </cell>
          <cell r="L442" t="str">
            <v>Very Good Plus (VG+)</v>
          </cell>
          <cell r="M442" t="str">
            <v>Ska | Reggae</v>
          </cell>
        </row>
        <row r="443">
          <cell r="A443">
            <v>5260</v>
          </cell>
          <cell r="B443" t="str">
            <v>Tim Chandell</v>
          </cell>
          <cell r="C443" t="str">
            <v>The Loving Moods Of Tim Chandell</v>
          </cell>
          <cell r="D443" t="str">
            <v>EMI, Orbitone Records</v>
          </cell>
          <cell r="E443" t="str">
            <v>OLP011, OLP 011</v>
          </cell>
          <cell r="F443" t="str">
            <v>LP, Album</v>
          </cell>
          <cell r="G443" t="str">
            <v>For Sale</v>
          </cell>
          <cell r="H443" t="str">
            <v>4.95</v>
          </cell>
          <cell r="J443" t="str">
            <v>written on label; written on sleeve</v>
          </cell>
          <cell r="K443" t="str">
            <v>Very Good (VG)</v>
          </cell>
          <cell r="L443" t="str">
            <v>Very Good (VG)</v>
          </cell>
          <cell r="M443" t="str">
            <v>Funk | Soul</v>
          </cell>
        </row>
        <row r="444">
          <cell r="A444">
            <v>5265</v>
          </cell>
          <cell r="B444" t="str">
            <v>Chris De Burgh</v>
          </cell>
          <cell r="C444" t="str">
            <v>Spark To A Flame (The Very Best Of)</v>
          </cell>
          <cell r="D444" t="str">
            <v>A&amp;M Records</v>
          </cell>
          <cell r="E444" t="str">
            <v>SP 8000</v>
          </cell>
          <cell r="F444" t="str">
            <v>LP, Comp</v>
          </cell>
          <cell r="G444" t="str">
            <v>For Sale</v>
          </cell>
          <cell r="H444" t="str">
            <v>3.95</v>
          </cell>
          <cell r="J444" t="str">
            <v>import cut-out</v>
          </cell>
          <cell r="K444" t="str">
            <v>Very Good Plus (VG+)</v>
          </cell>
          <cell r="L444" t="str">
            <v>Very Good Plus (VG+)</v>
          </cell>
          <cell r="M444" t="str">
            <v>Pop | Rock | Hardrock</v>
          </cell>
        </row>
        <row r="445">
          <cell r="A445">
            <v>5293</v>
          </cell>
          <cell r="B445" t="str">
            <v>Stoney &amp; Meatloaf</v>
          </cell>
          <cell r="C445" t="str">
            <v>Stoney &amp; Meatloaf</v>
          </cell>
          <cell r="D445" t="str">
            <v>Rare Earth, Rare Earth</v>
          </cell>
          <cell r="E445" t="str">
            <v>R528L, R 528L</v>
          </cell>
          <cell r="F445" t="str">
            <v>LP, Album</v>
          </cell>
          <cell r="G445" t="str">
            <v>For Sale</v>
          </cell>
          <cell r="H445" t="str">
            <v>5.95</v>
          </cell>
          <cell r="J445" t="str">
            <v>import cut-out</v>
          </cell>
          <cell r="K445" t="str">
            <v>Very Good Plus (VG+)</v>
          </cell>
          <cell r="L445" t="str">
            <v>Very Good (VG)</v>
          </cell>
          <cell r="M445" t="str">
            <v>Pop | Rock | Hardrock</v>
          </cell>
        </row>
        <row r="446">
          <cell r="A446">
            <v>5308</v>
          </cell>
          <cell r="B446" t="str">
            <v>I Spy (3)</v>
          </cell>
          <cell r="C446" t="str">
            <v>The Crystal Fire</v>
          </cell>
          <cell r="D446" t="str">
            <v>Dureco</v>
          </cell>
          <cell r="E446">
            <v>115001</v>
          </cell>
          <cell r="F446" t="str">
            <v>LP, Album</v>
          </cell>
          <cell r="G446" t="str">
            <v>For Sale</v>
          </cell>
          <cell r="H446" t="str">
            <v>4.95</v>
          </cell>
          <cell r="J446" t="str">
            <v>price tag on sleeve</v>
          </cell>
          <cell r="K446" t="str">
            <v>Very Good Plus (VG+)</v>
          </cell>
          <cell r="L446" t="str">
            <v>Very Good Plus (VG+)</v>
          </cell>
          <cell r="M446" t="str">
            <v>Pop | Rock | Hardrock</v>
          </cell>
        </row>
        <row r="447">
          <cell r="A447">
            <v>5311</v>
          </cell>
          <cell r="B447" t="str">
            <v>Ramses Shaffy &amp; Liesbeth List</v>
          </cell>
          <cell r="C447" t="str">
            <v>Grootste Hits</v>
          </cell>
          <cell r="D447" t="str">
            <v>Philips</v>
          </cell>
          <cell r="E447" t="str">
            <v>826 064-1</v>
          </cell>
          <cell r="F447" t="str">
            <v>LP, Comp, RE</v>
          </cell>
          <cell r="G447" t="str">
            <v>For Sale</v>
          </cell>
          <cell r="H447" t="str">
            <v>2.95</v>
          </cell>
          <cell r="J447" t="str">
            <v>written on sleeve</v>
          </cell>
          <cell r="K447" t="str">
            <v>Very Good Plus (VG+)</v>
          </cell>
          <cell r="L447" t="str">
            <v>Very Good (VG)</v>
          </cell>
          <cell r="M447" t="str">
            <v>Nederlandstalig</v>
          </cell>
        </row>
        <row r="448">
          <cell r="A448">
            <v>5315</v>
          </cell>
          <cell r="B448" t="str">
            <v>Wham!</v>
          </cell>
          <cell r="C448" t="str">
            <v>Make It Big</v>
          </cell>
          <cell r="D448" t="str">
            <v>Epic, Epic</v>
          </cell>
          <cell r="E448" t="str">
            <v>EPC 86311, EPCCL 41 945 7</v>
          </cell>
          <cell r="F448" t="str">
            <v>LP, Album, Club</v>
          </cell>
          <cell r="G448" t="str">
            <v>For Sale</v>
          </cell>
          <cell r="H448" t="str">
            <v>3.95</v>
          </cell>
          <cell r="J448" t="str">
            <v>original inner sleeve; includes lyrics sheet</v>
          </cell>
          <cell r="K448" t="str">
            <v>Very Good Plus (VG+)</v>
          </cell>
          <cell r="L448" t="str">
            <v>Very Good Plus (VG+)</v>
          </cell>
          <cell r="M448" t="str">
            <v>Pop | Rock | Hardrock</v>
          </cell>
        </row>
        <row r="449">
          <cell r="A449">
            <v>5316</v>
          </cell>
          <cell r="B449" t="str">
            <v>Gruppo Sportivo</v>
          </cell>
          <cell r="C449" t="str">
            <v>10 Mistakes</v>
          </cell>
          <cell r="D449" t="str">
            <v>Ariola, Ariola</v>
          </cell>
          <cell r="E449" t="str">
            <v>25464 XOT, 25464XOT</v>
          </cell>
          <cell r="F449" t="str">
            <v>LP, Album</v>
          </cell>
          <cell r="G449" t="str">
            <v>For Sale</v>
          </cell>
          <cell r="H449" t="str">
            <v>2.95</v>
          </cell>
          <cell r="J449" t="str">
            <v>written on sleeve (backside)</v>
          </cell>
          <cell r="K449" t="str">
            <v>Very Good Plus (VG+)</v>
          </cell>
          <cell r="L449" t="str">
            <v>Very Good Plus (VG+)</v>
          </cell>
          <cell r="M449" t="str">
            <v>Pop | Rock | Hardrock</v>
          </cell>
        </row>
        <row r="450">
          <cell r="A450">
            <v>5323</v>
          </cell>
          <cell r="B450" t="str">
            <v>S.C.U.M</v>
          </cell>
          <cell r="C450" t="str">
            <v>Whitechapel</v>
          </cell>
          <cell r="D450" t="str">
            <v>Mute, Mute</v>
          </cell>
          <cell r="E450" t="str">
            <v>12MUTE454, 5099902792613</v>
          </cell>
          <cell r="F450" t="str">
            <v>12", Single</v>
          </cell>
          <cell r="G450" t="str">
            <v>For Sale</v>
          </cell>
          <cell r="H450" t="str">
            <v>7.5</v>
          </cell>
          <cell r="J450" t="str">
            <v>new and unplayed sealed copy</v>
          </cell>
          <cell r="K450" t="str">
            <v>Mint (M)</v>
          </cell>
          <cell r="L450" t="str">
            <v>Mint (M)</v>
          </cell>
          <cell r="M450" t="str">
            <v>Maxi Singel</v>
          </cell>
        </row>
        <row r="451">
          <cell r="A451">
            <v>5325</v>
          </cell>
          <cell r="B451" t="str">
            <v>Head East</v>
          </cell>
          <cell r="C451" t="str">
            <v>Choice Of Weapons</v>
          </cell>
          <cell r="D451" t="str">
            <v>Dark Heart Records</v>
          </cell>
          <cell r="E451" t="str">
            <v>DKH-2001-LP</v>
          </cell>
          <cell r="F451" t="str">
            <v>LP, Album</v>
          </cell>
          <cell r="G451" t="str">
            <v>For Sale</v>
          </cell>
          <cell r="H451" t="str">
            <v>4.95</v>
          </cell>
          <cell r="J451" t="str">
            <v>new and unplayed sealed copy</v>
          </cell>
          <cell r="K451" t="str">
            <v>Mint (M)</v>
          </cell>
          <cell r="L451" t="str">
            <v>Near Mint (NM or M-)</v>
          </cell>
          <cell r="M451" t="str">
            <v>Pop | Rock | Hardrock</v>
          </cell>
        </row>
        <row r="452">
          <cell r="A452">
            <v>5331</v>
          </cell>
          <cell r="B452" t="str">
            <v>Bolland &amp; Bolland</v>
          </cell>
          <cell r="C452" t="str">
            <v>Silent Partners</v>
          </cell>
          <cell r="D452" t="str">
            <v>CNR</v>
          </cell>
          <cell r="E452">
            <v>655210</v>
          </cell>
          <cell r="F452" t="str">
            <v>LP, Album</v>
          </cell>
          <cell r="G452" t="str">
            <v>For Sale</v>
          </cell>
          <cell r="H452" t="str">
            <v>5.95</v>
          </cell>
          <cell r="J452" t="str">
            <v>original inner sleeve</v>
          </cell>
          <cell r="K452" t="str">
            <v>Very Good Plus (VG+)</v>
          </cell>
          <cell r="L452" t="str">
            <v>Very Good Plus (VG+)</v>
          </cell>
          <cell r="M452" t="str">
            <v>Pop | Rock | Hardrock</v>
          </cell>
        </row>
        <row r="453">
          <cell r="A453">
            <v>5333</v>
          </cell>
          <cell r="B453" t="str">
            <v>Colin Towns</v>
          </cell>
          <cell r="C453" t="str">
            <v>Making Faces</v>
          </cell>
          <cell r="D453" t="str">
            <v>Virgin</v>
          </cell>
          <cell r="E453" t="str">
            <v>204 839</v>
          </cell>
          <cell r="F453" t="str">
            <v>LP</v>
          </cell>
          <cell r="G453" t="str">
            <v>For Sale</v>
          </cell>
          <cell r="H453" t="str">
            <v>7.95</v>
          </cell>
          <cell r="J453" t="str">
            <v>sticker on sleeve (backside)</v>
          </cell>
          <cell r="K453" t="str">
            <v>Near Mint (NM or M-)</v>
          </cell>
          <cell r="L453" t="str">
            <v>Very Good Plus (VG+)</v>
          </cell>
          <cell r="M453" t="str">
            <v>Pop | Rock | Hardrock</v>
          </cell>
        </row>
        <row r="454">
          <cell r="A454">
            <v>5334</v>
          </cell>
          <cell r="B454" t="str">
            <v>Pat Benatar</v>
          </cell>
          <cell r="C454" t="str">
            <v>Tropico</v>
          </cell>
          <cell r="D454" t="str">
            <v>Chrysalis</v>
          </cell>
          <cell r="E454" t="str">
            <v>206 582</v>
          </cell>
          <cell r="F454" t="str">
            <v>LP, Album</v>
          </cell>
          <cell r="G454" t="str">
            <v>For Sale</v>
          </cell>
          <cell r="H454" t="str">
            <v>4.95</v>
          </cell>
          <cell r="J454" t="str">
            <v>original inner sleeve; stamp on label</v>
          </cell>
          <cell r="K454" t="str">
            <v>Very Good Plus (VG+)</v>
          </cell>
          <cell r="L454" t="str">
            <v>Very Good Plus (VG+)</v>
          </cell>
          <cell r="M454" t="str">
            <v>Pop | Rock | Hardrock</v>
          </cell>
        </row>
        <row r="455">
          <cell r="A455">
            <v>5335</v>
          </cell>
          <cell r="B455" t="str">
            <v>Styx</v>
          </cell>
          <cell r="C455" t="str">
            <v>Crystal Ball</v>
          </cell>
          <cell r="D455" t="str">
            <v>A&amp;M Records</v>
          </cell>
          <cell r="E455" t="str">
            <v>AMLH 64604</v>
          </cell>
          <cell r="F455" t="str">
            <v>LP, Album</v>
          </cell>
          <cell r="G455" t="str">
            <v>For Sale</v>
          </cell>
          <cell r="H455" t="str">
            <v>4.95</v>
          </cell>
          <cell r="J455" t="str">
            <v>original inner sleeve; minor ringwear</v>
          </cell>
          <cell r="K455" t="str">
            <v>Near Mint (NM or M-)</v>
          </cell>
          <cell r="L455" t="str">
            <v>Very Good Plus (VG+)</v>
          </cell>
          <cell r="M455" t="str">
            <v>Pop | Rock | Hardrock</v>
          </cell>
        </row>
        <row r="456">
          <cell r="A456">
            <v>5340</v>
          </cell>
          <cell r="B456" t="str">
            <v>Tommy Tutone</v>
          </cell>
          <cell r="C456" t="str">
            <v>National Emotion</v>
          </cell>
          <cell r="D456" t="str">
            <v>CBS</v>
          </cell>
          <cell r="E456" t="str">
            <v>CBS 25240</v>
          </cell>
          <cell r="F456" t="str">
            <v>LP</v>
          </cell>
          <cell r="G456" t="str">
            <v>For Sale</v>
          </cell>
          <cell r="H456" t="str">
            <v>4.95</v>
          </cell>
          <cell r="J456" t="str">
            <v>original inner sleeve</v>
          </cell>
          <cell r="K456" t="str">
            <v>Very Good Plus (VG+)</v>
          </cell>
          <cell r="L456" t="str">
            <v>Very Good Plus (VG+)</v>
          </cell>
          <cell r="M456" t="str">
            <v>Pop | Rock | Hardrock</v>
          </cell>
        </row>
        <row r="457">
          <cell r="A457">
            <v>5350</v>
          </cell>
          <cell r="B457" t="str">
            <v>Lionel Richie</v>
          </cell>
          <cell r="C457" t="str">
            <v>Dancing On The Ceiling</v>
          </cell>
          <cell r="D457" t="str">
            <v>Motown</v>
          </cell>
          <cell r="E457" t="str">
            <v>ZL72412</v>
          </cell>
          <cell r="F457" t="str">
            <v>LP, Album, Gat</v>
          </cell>
          <cell r="G457" t="str">
            <v>For Sale</v>
          </cell>
          <cell r="H457" t="str">
            <v>5.95</v>
          </cell>
          <cell r="J457" t="str">
            <v>original inner sleeve</v>
          </cell>
          <cell r="K457" t="str">
            <v>Very Good Plus (VG+)</v>
          </cell>
          <cell r="L457" t="str">
            <v>Very Good Plus (VG+)</v>
          </cell>
          <cell r="M457" t="str">
            <v>Funk | Soul</v>
          </cell>
        </row>
        <row r="458">
          <cell r="A458">
            <v>5355</v>
          </cell>
          <cell r="B458" t="str">
            <v>Donna Summer</v>
          </cell>
          <cell r="C458" t="str">
            <v>The Wanderer</v>
          </cell>
          <cell r="D458" t="str">
            <v>Geffen Records, Geffen Records</v>
          </cell>
          <cell r="E458" t="str">
            <v>GEF 99 124, GHS 2000</v>
          </cell>
          <cell r="F458" t="str">
            <v>LP, Album</v>
          </cell>
          <cell r="G458" t="str">
            <v>For Sale</v>
          </cell>
          <cell r="H458" t="str">
            <v>3.95</v>
          </cell>
          <cell r="J458" t="str">
            <v>original inner sleeve</v>
          </cell>
          <cell r="K458" t="str">
            <v>Very Good Plus (VG+)</v>
          </cell>
          <cell r="L458" t="str">
            <v>Very Good Plus (VG+)</v>
          </cell>
          <cell r="M458" t="str">
            <v>Pop | Rock | Hardrock</v>
          </cell>
        </row>
        <row r="459">
          <cell r="A459">
            <v>5356</v>
          </cell>
          <cell r="B459" t="str">
            <v>Deborah Harry</v>
          </cell>
          <cell r="C459" t="str">
            <v>KooKoo</v>
          </cell>
          <cell r="D459" t="str">
            <v>Chrysalis</v>
          </cell>
          <cell r="E459" t="str">
            <v>CHR 1347</v>
          </cell>
          <cell r="F459" t="str">
            <v>LP, Album</v>
          </cell>
          <cell r="G459" t="str">
            <v>For Sale</v>
          </cell>
          <cell r="H459" t="str">
            <v>5.0</v>
          </cell>
          <cell r="J459" t="str">
            <v>sticker on sleeve</v>
          </cell>
          <cell r="K459" t="str">
            <v>Very Good Plus (VG+)</v>
          </cell>
          <cell r="L459" t="str">
            <v>Very Good (VG)</v>
          </cell>
          <cell r="M459" t="str">
            <v>Pop | Rock | Hardrock</v>
          </cell>
        </row>
        <row r="460">
          <cell r="A460">
            <v>5357</v>
          </cell>
          <cell r="B460" t="str">
            <v>Nina Hagen Band</v>
          </cell>
          <cell r="C460" t="str">
            <v>Nina Hagen Band</v>
          </cell>
          <cell r="D460" t="str">
            <v>CBS</v>
          </cell>
          <cell r="E460" t="str">
            <v>CBS 83136</v>
          </cell>
          <cell r="F460" t="str">
            <v>LP, Album</v>
          </cell>
          <cell r="G460" t="str">
            <v>For Sale</v>
          </cell>
          <cell r="H460" t="str">
            <v>5.0</v>
          </cell>
          <cell r="J460" t="str">
            <v>sticker on sleeve</v>
          </cell>
          <cell r="K460" t="str">
            <v>Very Good Plus (VG+)</v>
          </cell>
          <cell r="L460" t="str">
            <v>Very Good Plus (VG+)</v>
          </cell>
          <cell r="M460" t="str">
            <v>Pop | Rock | Hardrock</v>
          </cell>
        </row>
        <row r="461">
          <cell r="A461">
            <v>5358</v>
          </cell>
          <cell r="B461" t="str">
            <v>Golden Earring</v>
          </cell>
          <cell r="C461" t="str">
            <v>Grab It For A Second</v>
          </cell>
          <cell r="D461" t="str">
            <v>Polydor</v>
          </cell>
          <cell r="E461" t="str">
            <v>2344 118</v>
          </cell>
          <cell r="F461" t="str">
            <v>LP, Album</v>
          </cell>
          <cell r="G461" t="str">
            <v>For Sale</v>
          </cell>
          <cell r="H461" t="str">
            <v>4.95</v>
          </cell>
          <cell r="J461" t="str">
            <v>sticker on sleeve</v>
          </cell>
          <cell r="K461" t="str">
            <v>Very Good Plus (VG+)</v>
          </cell>
          <cell r="L461" t="str">
            <v>Very Good Plus (VG+)</v>
          </cell>
          <cell r="M461" t="str">
            <v>Pop | Rock | Hardrock</v>
          </cell>
        </row>
        <row r="462">
          <cell r="A462">
            <v>5359</v>
          </cell>
          <cell r="B462" t="str">
            <v>Blondie</v>
          </cell>
          <cell r="C462" t="str">
            <v>Eat To The Beat</v>
          </cell>
          <cell r="D462" t="str">
            <v>Chrysalis, Chrysalis</v>
          </cell>
          <cell r="E462" t="str">
            <v>51.1225, 511 225</v>
          </cell>
          <cell r="F462" t="str">
            <v>LP, Album</v>
          </cell>
          <cell r="G462" t="str">
            <v>For Sale</v>
          </cell>
          <cell r="H462" t="str">
            <v>5.95</v>
          </cell>
          <cell r="J462" t="str">
            <v>sticker on sleeve</v>
          </cell>
          <cell r="K462" t="str">
            <v>Very Good Plus (VG+)</v>
          </cell>
          <cell r="L462" t="str">
            <v>Very Good Plus (VG+)</v>
          </cell>
          <cell r="M462" t="str">
            <v>Pop | Rock | Hardrock</v>
          </cell>
        </row>
        <row r="463">
          <cell r="A463">
            <v>5361</v>
          </cell>
          <cell r="B463" t="str">
            <v>David Bowie</v>
          </cell>
          <cell r="C463" t="str">
            <v>ChangesOneBowie</v>
          </cell>
          <cell r="D463" t="str">
            <v>RCA Victor, RCA Victor</v>
          </cell>
          <cell r="E463" t="str">
            <v>APL1-1732, APL 11732</v>
          </cell>
          <cell r="F463" t="str">
            <v>LP, Comp</v>
          </cell>
          <cell r="G463" t="str">
            <v>For Sale</v>
          </cell>
          <cell r="H463" t="str">
            <v>12.95</v>
          </cell>
          <cell r="J463" t="str">
            <v>sticker on sleeve</v>
          </cell>
          <cell r="K463" t="str">
            <v>Very Good (VG)</v>
          </cell>
          <cell r="L463" t="str">
            <v>Very Good (VG)</v>
          </cell>
          <cell r="M463" t="str">
            <v>Pop | Rock | Hardrock</v>
          </cell>
        </row>
        <row r="464">
          <cell r="A464">
            <v>5363</v>
          </cell>
          <cell r="B464" t="str">
            <v>David Bowie</v>
          </cell>
          <cell r="C464" t="str">
            <v>Lodger</v>
          </cell>
          <cell r="D464" t="str">
            <v>RCA Victor</v>
          </cell>
          <cell r="E464" t="str">
            <v>PL-13254</v>
          </cell>
          <cell r="F464" t="str">
            <v>LP, Album, Gat</v>
          </cell>
          <cell r="G464" t="str">
            <v>For Sale</v>
          </cell>
          <cell r="H464" t="str">
            <v>15.0</v>
          </cell>
          <cell r="J464" t="str">
            <v>written on sleeve</v>
          </cell>
          <cell r="K464" t="str">
            <v>Very Good (VG)</v>
          </cell>
          <cell r="L464" t="str">
            <v>Very Good (VG)</v>
          </cell>
          <cell r="M464" t="str">
            <v>Pop | Rock | Hardrock</v>
          </cell>
        </row>
        <row r="465">
          <cell r="A465">
            <v>5366</v>
          </cell>
          <cell r="B465" t="str">
            <v>Delaney &amp; Bonnie</v>
          </cell>
          <cell r="C465" t="str">
            <v>D&amp;B Together</v>
          </cell>
          <cell r="D465" t="str">
            <v>CBS</v>
          </cell>
          <cell r="E465" t="str">
            <v>S 64959</v>
          </cell>
          <cell r="F465" t="str">
            <v>LP, Album</v>
          </cell>
          <cell r="G465" t="str">
            <v>For Sale</v>
          </cell>
          <cell r="H465" t="str">
            <v>7.95</v>
          </cell>
          <cell r="J465" t="str">
            <v>sticker on sleeve</v>
          </cell>
          <cell r="K465" t="str">
            <v>Very Good (VG)</v>
          </cell>
          <cell r="L465" t="str">
            <v>Very Good (VG)</v>
          </cell>
          <cell r="M465" t="str">
            <v>Pop | Rock | Hardrock</v>
          </cell>
        </row>
        <row r="466">
          <cell r="A466">
            <v>5376</v>
          </cell>
          <cell r="B466" t="str">
            <v>Genesis</v>
          </cell>
          <cell r="C466" t="str">
            <v>Wind &amp; Wuthering</v>
          </cell>
          <cell r="D466" t="str">
            <v>Charisma</v>
          </cell>
          <cell r="E466" t="str">
            <v>CDS 4005</v>
          </cell>
          <cell r="F466" t="str">
            <v>LP, Album, Tex</v>
          </cell>
          <cell r="G466" t="str">
            <v>For Sale</v>
          </cell>
          <cell r="H466" t="str">
            <v>6.95</v>
          </cell>
          <cell r="J466" t="str">
            <v>sticker on sleeve</v>
          </cell>
          <cell r="K466" t="str">
            <v>Very Good Plus (VG+)</v>
          </cell>
          <cell r="L466" t="str">
            <v>Very Good (VG)</v>
          </cell>
          <cell r="M466" t="str">
            <v>Pop | Rock | Hardrock</v>
          </cell>
        </row>
        <row r="467">
          <cell r="A467">
            <v>5382</v>
          </cell>
          <cell r="B467" t="str">
            <v>James Brown</v>
          </cell>
          <cell r="C467" t="str">
            <v>Superstarshine Vol. 25</v>
          </cell>
          <cell r="D467" t="str">
            <v>Polydor</v>
          </cell>
          <cell r="E467" t="str">
            <v>2484 054</v>
          </cell>
          <cell r="F467" t="str">
            <v>LP, Comp</v>
          </cell>
          <cell r="G467" t="str">
            <v>For Sale</v>
          </cell>
          <cell r="H467" t="str">
            <v>7.95</v>
          </cell>
          <cell r="J467" t="str">
            <v>written on sleeve</v>
          </cell>
          <cell r="K467" t="str">
            <v>Very Good Plus (VG+)</v>
          </cell>
          <cell r="L467" t="str">
            <v>Very Good Plus (VG+)</v>
          </cell>
          <cell r="M467" t="str">
            <v>Funk | Soul</v>
          </cell>
        </row>
        <row r="468">
          <cell r="A468">
            <v>5403</v>
          </cell>
          <cell r="B468" t="str">
            <v>Pobi</v>
          </cell>
          <cell r="C468" t="str">
            <v>Dance With Me</v>
          </cell>
          <cell r="D468" t="str">
            <v>Hitt Records</v>
          </cell>
          <cell r="E468" t="str">
            <v>HT-1001</v>
          </cell>
          <cell r="F468" t="str">
            <v>12"</v>
          </cell>
          <cell r="G468" t="str">
            <v>For Sale</v>
          </cell>
          <cell r="H468" t="str">
            <v>2.95</v>
          </cell>
          <cell r="J468" t="str">
            <v>not in original sleeve</v>
          </cell>
          <cell r="K468" t="str">
            <v>Near Mint (NM or M-)</v>
          </cell>
          <cell r="L468" t="str">
            <v>Generic</v>
          </cell>
          <cell r="M468" t="str">
            <v>Maxi Singel</v>
          </cell>
        </row>
        <row r="469">
          <cell r="A469">
            <v>5407</v>
          </cell>
          <cell r="B469" t="str">
            <v>Rob Base &amp; DJ E-Z Rock</v>
          </cell>
          <cell r="C469" t="str">
            <v>Joy And Pain (Remix)</v>
          </cell>
          <cell r="D469" t="str">
            <v>Profile Records</v>
          </cell>
          <cell r="E469" t="str">
            <v>PRO-7247</v>
          </cell>
          <cell r="F469" t="str">
            <v>12"</v>
          </cell>
          <cell r="G469" t="str">
            <v>For Sale</v>
          </cell>
          <cell r="H469" t="str">
            <v>1.95</v>
          </cell>
          <cell r="J469" t="str">
            <v>written on sleeve</v>
          </cell>
          <cell r="K469" t="str">
            <v>Near Mint (NM or M-)</v>
          </cell>
          <cell r="L469" t="str">
            <v>Very Good Plus (VG+)</v>
          </cell>
          <cell r="M469" t="str">
            <v>Maxi Singel</v>
          </cell>
        </row>
        <row r="470">
          <cell r="A470">
            <v>5408</v>
          </cell>
          <cell r="B470" t="str">
            <v>Twin Hype</v>
          </cell>
          <cell r="C470" t="str">
            <v>Do It To The Crowd</v>
          </cell>
          <cell r="D470" t="str">
            <v>Profile Records</v>
          </cell>
          <cell r="E470" t="str">
            <v>PRO-7255</v>
          </cell>
          <cell r="F470" t="str">
            <v>12"</v>
          </cell>
          <cell r="G470" t="str">
            <v>For Sale</v>
          </cell>
          <cell r="H470" t="str">
            <v>2.95</v>
          </cell>
          <cell r="J470" t="str">
            <v>written on sleeve</v>
          </cell>
          <cell r="K470" t="str">
            <v>Near Mint (NM or M-)</v>
          </cell>
          <cell r="L470" t="str">
            <v>Very Good Plus (VG+)</v>
          </cell>
          <cell r="M470" t="str">
            <v>Maxi Singel</v>
          </cell>
        </row>
        <row r="471">
          <cell r="A471">
            <v>5409</v>
          </cell>
          <cell r="B471" t="str">
            <v>Rob Base &amp; DJ E-Z Rock</v>
          </cell>
          <cell r="C471" t="str">
            <v>It Takes Two</v>
          </cell>
          <cell r="D471" t="str">
            <v>BCM Records, BCM Records</v>
          </cell>
          <cell r="E471" t="str">
            <v>12077, BC 12-2090-40</v>
          </cell>
          <cell r="F471" t="str">
            <v>12"</v>
          </cell>
          <cell r="G471" t="str">
            <v>For Sale</v>
          </cell>
          <cell r="H471" t="str">
            <v>3.95</v>
          </cell>
          <cell r="J471" t="str">
            <v>written on sleeve</v>
          </cell>
          <cell r="K471" t="str">
            <v>Near Mint (NM or M-)</v>
          </cell>
          <cell r="L471" t="str">
            <v>Very Good Plus (VG+)</v>
          </cell>
          <cell r="M471" t="str">
            <v>Maxi Singel</v>
          </cell>
        </row>
        <row r="472">
          <cell r="A472">
            <v>5413</v>
          </cell>
          <cell r="B472" t="str">
            <v>Gary Low</v>
          </cell>
          <cell r="C472" t="str">
            <v>You Are A Danger</v>
          </cell>
          <cell r="D472" t="str">
            <v>Il Discotto Productions</v>
          </cell>
          <cell r="E472" t="str">
            <v>ART 1002</v>
          </cell>
          <cell r="F472" t="str">
            <v>12"</v>
          </cell>
          <cell r="G472" t="str">
            <v>For Sale</v>
          </cell>
          <cell r="H472" t="str">
            <v>3.95</v>
          </cell>
          <cell r="J472" t="str">
            <v>written on sleeve</v>
          </cell>
          <cell r="K472" t="str">
            <v>Very Good (VG)</v>
          </cell>
          <cell r="L472" t="str">
            <v>Very Good (VG)</v>
          </cell>
          <cell r="M472" t="str">
            <v>Maxi Singel</v>
          </cell>
        </row>
        <row r="473">
          <cell r="A473">
            <v>5416</v>
          </cell>
          <cell r="B473" t="str">
            <v>Sweetness</v>
          </cell>
          <cell r="C473" t="str">
            <v>Memory</v>
          </cell>
          <cell r="D473" t="str">
            <v>Rams Horn Records</v>
          </cell>
          <cell r="E473" t="str">
            <v>RHR 3652</v>
          </cell>
          <cell r="F473" t="str">
            <v>12"</v>
          </cell>
          <cell r="G473" t="str">
            <v>For Sale</v>
          </cell>
          <cell r="H473" t="str">
            <v>3.95</v>
          </cell>
          <cell r="J473" t="str">
            <v>sticker on sleeve</v>
          </cell>
          <cell r="K473" t="str">
            <v>Very Good Plus (VG+)</v>
          </cell>
          <cell r="L473" t="str">
            <v>Very Good Plus (VG+)</v>
          </cell>
          <cell r="M473" t="str">
            <v>Maxi Singel</v>
          </cell>
        </row>
        <row r="474">
          <cell r="A474">
            <v>5428</v>
          </cell>
          <cell r="B474" t="str">
            <v>Monzie D And Too Quick</v>
          </cell>
          <cell r="C474" t="str">
            <v>Intelligence</v>
          </cell>
          <cell r="D474" t="str">
            <v>Ariola</v>
          </cell>
          <cell r="E474" t="str">
            <v>601 251</v>
          </cell>
          <cell r="F474" t="str">
            <v>12"</v>
          </cell>
          <cell r="G474" t="str">
            <v>For Sale</v>
          </cell>
          <cell r="H474" t="str">
            <v>3.95</v>
          </cell>
          <cell r="J474" t="str">
            <v>stickers on sleeve</v>
          </cell>
          <cell r="K474" t="str">
            <v>Very Good Plus (VG+)</v>
          </cell>
          <cell r="L474" t="str">
            <v>Very Good (VG)</v>
          </cell>
          <cell r="M474" t="str">
            <v>Maxi Singel</v>
          </cell>
        </row>
        <row r="475">
          <cell r="A475">
            <v>5463</v>
          </cell>
          <cell r="B475" t="str">
            <v>Chic</v>
          </cell>
          <cell r="C475" t="str">
            <v>C'est Chic</v>
          </cell>
          <cell r="D475" t="str">
            <v>Atlantic</v>
          </cell>
          <cell r="E475" t="str">
            <v>KSD 19209</v>
          </cell>
          <cell r="F475" t="str">
            <v>LP, Album</v>
          </cell>
          <cell r="G475" t="str">
            <v>For Sale</v>
          </cell>
          <cell r="H475" t="str">
            <v>7.95</v>
          </cell>
          <cell r="J475" t="str">
            <v>import cut-out</v>
          </cell>
          <cell r="K475" t="str">
            <v>Very Good Plus (VG+)</v>
          </cell>
          <cell r="L475" t="str">
            <v>Very Good Plus (VG+)</v>
          </cell>
          <cell r="M475" t="str">
            <v>Funk | Soul</v>
          </cell>
        </row>
        <row r="476">
          <cell r="A476">
            <v>5471</v>
          </cell>
          <cell r="B476" t="str">
            <v>Various</v>
          </cell>
          <cell r="C476" t="str">
            <v>Miami Vice (Music From The Television Series)</v>
          </cell>
          <cell r="D476" t="str">
            <v>MCA Records</v>
          </cell>
          <cell r="E476" t="str">
            <v>MCA-6150</v>
          </cell>
          <cell r="F476" t="str">
            <v>LP, Comp, Glo</v>
          </cell>
          <cell r="G476" t="str">
            <v>For Sale</v>
          </cell>
          <cell r="H476" t="str">
            <v>4.95</v>
          </cell>
          <cell r="J476" t="str">
            <v>import cut-out</v>
          </cell>
          <cell r="K476" t="str">
            <v>Very Good Plus (VG+)</v>
          </cell>
          <cell r="L476" t="str">
            <v>Very Good Plus (VG+)</v>
          </cell>
          <cell r="M476" t="str">
            <v>Soundtracks</v>
          </cell>
        </row>
        <row r="477">
          <cell r="A477">
            <v>5474</v>
          </cell>
          <cell r="B477" t="str">
            <v>Various</v>
          </cell>
          <cell r="C477" t="str">
            <v>Heat</v>
          </cell>
          <cell r="D477" t="str">
            <v>JCI</v>
          </cell>
          <cell r="E477" t="str">
            <v>JCI-1103</v>
          </cell>
          <cell r="F477" t="str">
            <v>LP, Comp</v>
          </cell>
          <cell r="G477" t="str">
            <v>For Sale</v>
          </cell>
          <cell r="H477" t="str">
            <v>2.95</v>
          </cell>
          <cell r="J477" t="str">
            <v>import cut-out</v>
          </cell>
          <cell r="K477" t="str">
            <v>Very Good Plus (VG+)</v>
          </cell>
          <cell r="L477" t="str">
            <v>Very Good Plus (VG+)</v>
          </cell>
          <cell r="M477" t="str">
            <v>Verzamelalbum</v>
          </cell>
        </row>
        <row r="478">
          <cell r="A478">
            <v>5476</v>
          </cell>
          <cell r="B478" t="str">
            <v>Donna Summer</v>
          </cell>
          <cell r="C478" t="str">
            <v>Donna Summer</v>
          </cell>
          <cell r="D478" t="str">
            <v>Warner Bros. Records</v>
          </cell>
          <cell r="E478" t="str">
            <v>LWIS-6136</v>
          </cell>
          <cell r="F478" t="str">
            <v>LP, Album</v>
          </cell>
          <cell r="G478" t="str">
            <v>For Sale</v>
          </cell>
          <cell r="H478" t="str">
            <v>3.95</v>
          </cell>
          <cell r="J478" t="str">
            <v>includes lyrics sheet</v>
          </cell>
          <cell r="K478" t="str">
            <v>Very Good Plus (VG+)</v>
          </cell>
          <cell r="L478" t="str">
            <v>Very Good Plus (VG+)</v>
          </cell>
          <cell r="M478" t="str">
            <v>Pop | Rock | Hardrock</v>
          </cell>
        </row>
        <row r="479">
          <cell r="A479">
            <v>5478</v>
          </cell>
          <cell r="B479" t="str">
            <v>Chic</v>
          </cell>
          <cell r="C479" t="str">
            <v>Believer</v>
          </cell>
          <cell r="D479" t="str">
            <v>Atlantic</v>
          </cell>
          <cell r="E479" t="str">
            <v>80107-1</v>
          </cell>
          <cell r="F479" t="str">
            <v>LP, Album</v>
          </cell>
          <cell r="G479" t="str">
            <v>For Sale</v>
          </cell>
          <cell r="H479" t="str">
            <v>4.95</v>
          </cell>
          <cell r="J479" t="str">
            <v>import cut-out</v>
          </cell>
          <cell r="K479" t="str">
            <v>Very Good Plus (VG+)</v>
          </cell>
          <cell r="L479" t="str">
            <v>Very Good Plus (VG+)</v>
          </cell>
          <cell r="M479" t="str">
            <v>Funk | Soul</v>
          </cell>
        </row>
        <row r="480">
          <cell r="A480">
            <v>5495</v>
          </cell>
          <cell r="B480" t="str">
            <v>Lionel Richie</v>
          </cell>
          <cell r="C480" t="str">
            <v>Dancing On The Ceiling</v>
          </cell>
          <cell r="D480" t="str">
            <v>Motown</v>
          </cell>
          <cell r="E480" t="str">
            <v>6158 ML</v>
          </cell>
          <cell r="F480" t="str">
            <v>LP, Album, Emb</v>
          </cell>
          <cell r="G480" t="str">
            <v>For Sale</v>
          </cell>
          <cell r="H480" t="str">
            <v>3.95</v>
          </cell>
          <cell r="J480" t="str">
            <v>import cut-out (top right)</v>
          </cell>
          <cell r="K480" t="str">
            <v>Very Good Plus (VG+)</v>
          </cell>
          <cell r="L480" t="str">
            <v>Very Good Plus (VG+)</v>
          </cell>
          <cell r="M480" t="str">
            <v>Funk | Soul</v>
          </cell>
        </row>
        <row r="481">
          <cell r="A481">
            <v>5500</v>
          </cell>
          <cell r="B481" t="str">
            <v>Kiss</v>
          </cell>
          <cell r="C481" t="str">
            <v>Alive II</v>
          </cell>
          <cell r="D481" t="str">
            <v>Casablanca, Casablanca</v>
          </cell>
          <cell r="E481" t="str">
            <v>NBLP 7076-2, NBLP 7076-2-11.98</v>
          </cell>
          <cell r="F481" t="str">
            <v>2xLP, Album, Kee</v>
          </cell>
          <cell r="G481" t="str">
            <v>For Sale</v>
          </cell>
          <cell r="H481" t="str">
            <v>11.95</v>
          </cell>
          <cell r="J481" t="str">
            <v>import cut-out (top right)</v>
          </cell>
          <cell r="K481" t="str">
            <v>Very Good Plus (VG+)</v>
          </cell>
          <cell r="L481" t="str">
            <v>Very Good (VG)</v>
          </cell>
          <cell r="M481" t="str">
            <v>Pop | Rock | Hardrock</v>
          </cell>
        </row>
        <row r="482">
          <cell r="A482">
            <v>5501</v>
          </cell>
          <cell r="B482" t="str">
            <v>Kiss</v>
          </cell>
          <cell r="C482" t="str">
            <v>Love Gun</v>
          </cell>
          <cell r="D482" t="str">
            <v>Casablanca</v>
          </cell>
          <cell r="E482" t="str">
            <v>NBLP 7057</v>
          </cell>
          <cell r="F482" t="str">
            <v>LP, Album</v>
          </cell>
          <cell r="G482" t="str">
            <v>For Sale</v>
          </cell>
          <cell r="H482" t="str">
            <v>9.95</v>
          </cell>
          <cell r="J482" t="str">
            <v>import cut-out (top left)</v>
          </cell>
          <cell r="K482" t="str">
            <v>Very Good Plus (VG+)</v>
          </cell>
          <cell r="L482" t="str">
            <v>Very Good (VG)</v>
          </cell>
          <cell r="M482" t="str">
            <v>Pop | Rock | Hardrock</v>
          </cell>
        </row>
        <row r="483">
          <cell r="A483">
            <v>5506</v>
          </cell>
          <cell r="B483" t="str">
            <v>Kiss, Gene Simmons</v>
          </cell>
          <cell r="C483" t="str">
            <v>Gene Simmons</v>
          </cell>
          <cell r="D483" t="str">
            <v>Casablanca</v>
          </cell>
          <cell r="E483" t="str">
            <v>NBPIX 7120 NBPIX7120</v>
          </cell>
          <cell r="F483" t="str">
            <v>LP, Album, Pic</v>
          </cell>
          <cell r="G483" t="str">
            <v>For Sale</v>
          </cell>
          <cell r="H483" t="str">
            <v>25.0</v>
          </cell>
          <cell r="J483" t="str">
            <v>import cut-out (bottom left)</v>
          </cell>
          <cell r="K483" t="str">
            <v>Very Good Plus (VG+)</v>
          </cell>
          <cell r="L483" t="str">
            <v>Very Good Plus (VG+)</v>
          </cell>
          <cell r="M483" t="str">
            <v>Pop | Rock | Hardrock</v>
          </cell>
        </row>
        <row r="484">
          <cell r="A484">
            <v>5507</v>
          </cell>
          <cell r="B484" t="str">
            <v>Kiss, Paul Stanley</v>
          </cell>
          <cell r="C484" t="str">
            <v>Paul Stanley</v>
          </cell>
          <cell r="D484" t="str">
            <v>Casablanca</v>
          </cell>
          <cell r="E484" t="str">
            <v>NBLP 7123</v>
          </cell>
          <cell r="F484" t="str">
            <v>LP, Album</v>
          </cell>
          <cell r="G484" t="str">
            <v>For Sale</v>
          </cell>
          <cell r="H484" t="str">
            <v>7.95</v>
          </cell>
          <cell r="J484" t="str">
            <v>import cut-out (top left); kiss sticker on label</v>
          </cell>
          <cell r="K484" t="str">
            <v>Very Good Plus (VG+)</v>
          </cell>
          <cell r="L484" t="str">
            <v>Very Good Plus (VG+)</v>
          </cell>
          <cell r="M484" t="str">
            <v>Pop | Rock | Hardrock</v>
          </cell>
        </row>
        <row r="485">
          <cell r="A485">
            <v>5509</v>
          </cell>
          <cell r="B485" t="str">
            <v>The Duke Of Iron</v>
          </cell>
          <cell r="C485" t="str">
            <v>More Calypsos By The Duke Of Iron</v>
          </cell>
          <cell r="D485" t="str">
            <v>Sounds Of The Caribbean</v>
          </cell>
          <cell r="E485" t="str">
            <v>SLP 747</v>
          </cell>
          <cell r="F485" t="str">
            <v>LP</v>
          </cell>
          <cell r="G485" t="str">
            <v>For Sale</v>
          </cell>
          <cell r="H485" t="str">
            <v>10.5</v>
          </cell>
          <cell r="J485" t="str">
            <v>minor ringwear</v>
          </cell>
          <cell r="K485" t="str">
            <v>Very Good Plus (VG+)</v>
          </cell>
          <cell r="L485" t="str">
            <v>Very Good (VG)</v>
          </cell>
          <cell r="M485" t="str">
            <v>Ska | Reggae</v>
          </cell>
        </row>
        <row r="486">
          <cell r="A486">
            <v>5516</v>
          </cell>
          <cell r="B486" t="str">
            <v>Mighty Sparrow</v>
          </cell>
          <cell r="C486" t="str">
            <v>Boogie Beat '77</v>
          </cell>
          <cell r="D486" t="str">
            <v>Salsoul Records</v>
          </cell>
          <cell r="E486" t="str">
            <v>SZS 5510</v>
          </cell>
          <cell r="F486" t="str">
            <v>LP</v>
          </cell>
          <cell r="G486" t="str">
            <v>For Sale</v>
          </cell>
          <cell r="H486" t="str">
            <v>7.95</v>
          </cell>
          <cell r="J486" t="str">
            <v>ringwear</v>
          </cell>
          <cell r="K486" t="str">
            <v>Very Good Plus (VG+)</v>
          </cell>
          <cell r="L486" t="str">
            <v>Very Good Plus (VG+)</v>
          </cell>
          <cell r="M486" t="str">
            <v>Funk | Soul</v>
          </cell>
        </row>
        <row r="487">
          <cell r="A487">
            <v>5521</v>
          </cell>
          <cell r="B487" t="str">
            <v>The Aerobic School Dancers</v>
          </cell>
          <cell r="C487" t="str">
            <v>Aerobic School Special</v>
          </cell>
          <cell r="D487" t="str">
            <v>HEMA</v>
          </cell>
          <cell r="E487" t="str">
            <v>none</v>
          </cell>
          <cell r="F487" t="str">
            <v>LP, Pic</v>
          </cell>
          <cell r="G487" t="str">
            <v>For Sale</v>
          </cell>
          <cell r="H487" t="str">
            <v>1.95</v>
          </cell>
          <cell r="J487" t="str">
            <v>no poster</v>
          </cell>
          <cell r="K487" t="str">
            <v>Very Good Plus (VG+)</v>
          </cell>
          <cell r="L487" t="str">
            <v>Very Good Plus (VG+)</v>
          </cell>
          <cell r="M487" t="str">
            <v>Funk | Soul</v>
          </cell>
        </row>
        <row r="488">
          <cell r="A488">
            <v>5533</v>
          </cell>
          <cell r="B488" t="str">
            <v>Louis Jordan</v>
          </cell>
          <cell r="C488" t="str">
            <v>Remember... Louis Jordan</v>
          </cell>
          <cell r="D488" t="str">
            <v>Fontana</v>
          </cell>
          <cell r="E488" t="str">
            <v>6430 114</v>
          </cell>
          <cell r="F488" t="str">
            <v>LP, Comp</v>
          </cell>
          <cell r="G488" t="str">
            <v>For Sale</v>
          </cell>
          <cell r="H488" t="str">
            <v>4.95</v>
          </cell>
          <cell r="J488" t="str">
            <v>price tag on sleeve; written on sleeve</v>
          </cell>
          <cell r="K488" t="str">
            <v>Very Good Plus (VG+)</v>
          </cell>
          <cell r="L488" t="str">
            <v>Very Good (VG)</v>
          </cell>
          <cell r="M488" t="str">
            <v>Blues | Jazz | Latin</v>
          </cell>
        </row>
        <row r="489">
          <cell r="A489">
            <v>5534</v>
          </cell>
          <cell r="B489" t="str">
            <v>Bertice Reading With Ted Easton's Jazzband</v>
          </cell>
          <cell r="C489" t="str">
            <v>Bertice Reading With Ted Easton Jazzband</v>
          </cell>
          <cell r="D489" t="str">
            <v>RIFF Records (3)</v>
          </cell>
          <cell r="E489">
            <v>659028</v>
          </cell>
          <cell r="F489" t="str">
            <v>LP</v>
          </cell>
          <cell r="G489" t="str">
            <v>For Sale</v>
          </cell>
          <cell r="H489" t="str">
            <v>3.95</v>
          </cell>
          <cell r="J489" t="str">
            <v>written on sleeve</v>
          </cell>
          <cell r="K489" t="str">
            <v>Very Good Plus (VG+)</v>
          </cell>
          <cell r="L489" t="str">
            <v>Very Good (VG)</v>
          </cell>
          <cell r="M489" t="str">
            <v>Blues | Jazz | Latin</v>
          </cell>
        </row>
        <row r="490">
          <cell r="A490">
            <v>5535</v>
          </cell>
          <cell r="B490" t="str">
            <v>The Swing Society</v>
          </cell>
          <cell r="C490" t="str">
            <v>Happy Together Again</v>
          </cell>
          <cell r="D490" t="str">
            <v>Philips</v>
          </cell>
          <cell r="E490" t="str">
            <v>6410 106</v>
          </cell>
          <cell r="F490" t="str">
            <v>LP</v>
          </cell>
          <cell r="G490" t="str">
            <v>For Sale</v>
          </cell>
          <cell r="H490" t="str">
            <v>2.95</v>
          </cell>
          <cell r="J490" t="str">
            <v>written on sleeve</v>
          </cell>
          <cell r="K490" t="str">
            <v>Very Good Plus (VG+)</v>
          </cell>
          <cell r="L490" t="str">
            <v>Very Good (VG)</v>
          </cell>
          <cell r="M490" t="str">
            <v>Blues | Jazz | Latin</v>
          </cell>
        </row>
        <row r="491">
          <cell r="A491">
            <v>5536</v>
          </cell>
          <cell r="B491" t="str">
            <v>Ernestine Anderson</v>
          </cell>
          <cell r="C491" t="str">
            <v>When The Sun Goes Down</v>
          </cell>
          <cell r="D491" t="str">
            <v>Concord Jazz, Bellaphon International</v>
          </cell>
          <cell r="E491" t="str">
            <v>CJ-263</v>
          </cell>
          <cell r="F491" t="str">
            <v>LP</v>
          </cell>
          <cell r="G491" t="str">
            <v>For Sale</v>
          </cell>
          <cell r="H491" t="str">
            <v>7.95</v>
          </cell>
          <cell r="J491" t="str">
            <v>written on sleeve</v>
          </cell>
          <cell r="K491" t="str">
            <v>Very Good Plus (VG+)</v>
          </cell>
          <cell r="L491" t="str">
            <v>Very Good Plus (VG+)</v>
          </cell>
          <cell r="M491" t="str">
            <v>Blues | Jazz | Latin</v>
          </cell>
        </row>
        <row r="492">
          <cell r="A492">
            <v>5538</v>
          </cell>
          <cell r="B492" t="str">
            <v>Teddy Wilson</v>
          </cell>
          <cell r="C492" t="str">
            <v>The Teddy Wilson Piano Solos</v>
          </cell>
          <cell r="D492" t="str">
            <v>CBS</v>
          </cell>
          <cell r="E492">
            <v>62876</v>
          </cell>
          <cell r="F492" t="str">
            <v>LP, Album, Comp</v>
          </cell>
          <cell r="G492" t="str">
            <v>For Sale</v>
          </cell>
          <cell r="H492" t="str">
            <v>6.95</v>
          </cell>
          <cell r="J492" t="str">
            <v>price tag on sleeve</v>
          </cell>
          <cell r="K492" t="str">
            <v>Very Good Plus (VG+)</v>
          </cell>
          <cell r="L492" t="str">
            <v>Very Good Plus (VG+)</v>
          </cell>
          <cell r="M492" t="str">
            <v>Blues | Jazz | Latin</v>
          </cell>
        </row>
        <row r="493">
          <cell r="A493">
            <v>5540</v>
          </cell>
          <cell r="B493" t="str">
            <v>Benny Goodman</v>
          </cell>
          <cell r="C493" t="str">
            <v>Seven Come Eleven</v>
          </cell>
          <cell r="D493" t="str">
            <v>CBS</v>
          </cell>
          <cell r="E493">
            <v>25157</v>
          </cell>
          <cell r="F493" t="str">
            <v>LP</v>
          </cell>
          <cell r="G493" t="str">
            <v>For Sale</v>
          </cell>
          <cell r="H493" t="str">
            <v>9.95</v>
          </cell>
          <cell r="J493" t="str">
            <v>written on sleeve</v>
          </cell>
          <cell r="K493" t="str">
            <v>Very Good Plus (VG+)</v>
          </cell>
          <cell r="L493" t="str">
            <v>Very Good Plus (VG+)</v>
          </cell>
          <cell r="M493" t="str">
            <v>Blues | Jazz | Latin</v>
          </cell>
        </row>
        <row r="494">
          <cell r="A494">
            <v>5544</v>
          </cell>
          <cell r="B494" t="str">
            <v>Lionel Hampton</v>
          </cell>
          <cell r="C494" t="str">
            <v>Lionel Hampton A L'Olympia</v>
          </cell>
          <cell r="D494" t="str">
            <v>CBS, CBS, CBS</v>
          </cell>
          <cell r="E494" t="str">
            <v>52 037, CBS 52 037, M 52037</v>
          </cell>
          <cell r="F494" t="str">
            <v>LP</v>
          </cell>
          <cell r="G494" t="str">
            <v>For Sale</v>
          </cell>
          <cell r="H494" t="str">
            <v>5.95</v>
          </cell>
          <cell r="J494" t="str">
            <v>price tag on sleeve; written on sleeve</v>
          </cell>
          <cell r="K494" t="str">
            <v>Very Good Plus (VG+)</v>
          </cell>
          <cell r="L494" t="str">
            <v>Very Good (VG)</v>
          </cell>
          <cell r="M494" t="str">
            <v>Blues | Jazz | Latin</v>
          </cell>
        </row>
        <row r="495">
          <cell r="A495">
            <v>5545</v>
          </cell>
          <cell r="B495" t="str">
            <v>Firehouse Five Plus Two</v>
          </cell>
          <cell r="C495" t="str">
            <v>At Disneyland</v>
          </cell>
          <cell r="D495" t="str">
            <v>Good Time Jazz</v>
          </cell>
          <cell r="E495" t="str">
            <v>S10049</v>
          </cell>
          <cell r="F495" t="str">
            <v>LP</v>
          </cell>
          <cell r="G495" t="str">
            <v>For Sale</v>
          </cell>
          <cell r="H495" t="str">
            <v>5.95</v>
          </cell>
          <cell r="J495" t="str">
            <v>price tag on sleeve; written on sleeve</v>
          </cell>
          <cell r="K495" t="str">
            <v>Very Good Plus (VG+)</v>
          </cell>
          <cell r="L495" t="str">
            <v>Very Good Plus (VG+)</v>
          </cell>
          <cell r="M495" t="str">
            <v>Blues | Jazz | Latin</v>
          </cell>
        </row>
        <row r="496">
          <cell r="A496">
            <v>5546</v>
          </cell>
          <cell r="B496" t="str">
            <v>Louis Van Dyke Trio And Kwartet Pim Jacobs</v>
          </cell>
          <cell r="C496" t="str">
            <v>Back To Back</v>
          </cell>
          <cell r="D496" t="str">
            <v>Artone</v>
          </cell>
          <cell r="E496" t="str">
            <v>BRU S-1590</v>
          </cell>
          <cell r="F496" t="str">
            <v>LP</v>
          </cell>
          <cell r="G496" t="str">
            <v>For Sale</v>
          </cell>
          <cell r="H496" t="str">
            <v>3.95</v>
          </cell>
          <cell r="J496" t="str">
            <v>price tag on sleeve</v>
          </cell>
          <cell r="K496" t="str">
            <v>Very Good Plus (VG+)</v>
          </cell>
          <cell r="L496" t="str">
            <v>Very Good Plus (VG+)</v>
          </cell>
          <cell r="M496" t="str">
            <v>Blues | Jazz | Latin</v>
          </cell>
        </row>
        <row r="497">
          <cell r="A497">
            <v>5548</v>
          </cell>
          <cell r="B497" t="str">
            <v>Ben Webster</v>
          </cell>
          <cell r="C497" t="str">
            <v>Close Your Eyes</v>
          </cell>
          <cell r="D497" t="str">
            <v>Polydor</v>
          </cell>
          <cell r="E497" t="str">
            <v>2340 106</v>
          </cell>
          <cell r="F497" t="str">
            <v>LP</v>
          </cell>
          <cell r="G497" t="str">
            <v>For Sale</v>
          </cell>
          <cell r="H497" t="str">
            <v>5.95</v>
          </cell>
          <cell r="J497" t="str">
            <v>written on sleeve</v>
          </cell>
          <cell r="K497" t="str">
            <v>Very Good Plus (VG+)</v>
          </cell>
          <cell r="L497" t="str">
            <v>Very Good Plus (VG+)</v>
          </cell>
          <cell r="M497" t="str">
            <v>Blues | Jazz | Latin</v>
          </cell>
        </row>
        <row r="498">
          <cell r="A498">
            <v>5549</v>
          </cell>
          <cell r="B498" t="str">
            <v>Eydie Gormé &amp; Trio Los Panchos</v>
          </cell>
          <cell r="C498" t="str">
            <v>Amor (Great Love Songs In Spanish)</v>
          </cell>
          <cell r="D498" t="str">
            <v>CBS</v>
          </cell>
          <cell r="E498" t="str">
            <v>S 52690</v>
          </cell>
          <cell r="F498" t="str">
            <v>LP, Album</v>
          </cell>
          <cell r="G498" t="str">
            <v>For Sale</v>
          </cell>
          <cell r="H498" t="str">
            <v>4.95</v>
          </cell>
          <cell r="J498" t="str">
            <v>price tag on sleeve; written on sleeve</v>
          </cell>
          <cell r="K498" t="str">
            <v>Very Good Plus (VG+)</v>
          </cell>
          <cell r="L498" t="str">
            <v>Very Good Plus (VG+)</v>
          </cell>
          <cell r="M498" t="str">
            <v>Blues | Jazz | Latin</v>
          </cell>
        </row>
        <row r="499">
          <cell r="A499">
            <v>5550</v>
          </cell>
          <cell r="B499" t="str">
            <v>Claudio Villa</v>
          </cell>
          <cell r="C499" t="str">
            <v>Claudio Villa</v>
          </cell>
          <cell r="D499" t="str">
            <v>Music Parade Cetra</v>
          </cell>
          <cell r="E499" t="str">
            <v>LEL 21</v>
          </cell>
          <cell r="F499" t="str">
            <v>LP, Comp</v>
          </cell>
          <cell r="G499" t="str">
            <v>For Sale</v>
          </cell>
          <cell r="H499" t="str">
            <v>8.95</v>
          </cell>
          <cell r="J499" t="str">
            <v>price tag damage</v>
          </cell>
          <cell r="K499" t="str">
            <v>Very Good Plus (VG+)</v>
          </cell>
          <cell r="L499" t="str">
            <v>Very Good Plus (VG+)</v>
          </cell>
          <cell r="M499" t="str">
            <v>Pop | Rock | Hardrock</v>
          </cell>
        </row>
        <row r="500">
          <cell r="A500">
            <v>5552</v>
          </cell>
          <cell r="B500" t="str">
            <v>Rita Reys And The Dutch Swing College Band</v>
          </cell>
          <cell r="C500" t="str">
            <v>Jazz Sir, That's Our Baby</v>
          </cell>
          <cell r="D500" t="str">
            <v>Fontana, Fontana</v>
          </cell>
          <cell r="E500" t="str">
            <v>857 054 XPY, XPY 857 054</v>
          </cell>
          <cell r="F500" t="str">
            <v>LP, Album, RE</v>
          </cell>
          <cell r="G500" t="str">
            <v>For Sale</v>
          </cell>
          <cell r="H500" t="str">
            <v>5.95</v>
          </cell>
          <cell r="J500" t="str">
            <v>written on sleeve (backside)</v>
          </cell>
          <cell r="K500" t="str">
            <v>Very Good Plus (VG+)</v>
          </cell>
          <cell r="L500" t="str">
            <v>Very Good Plus (VG+)</v>
          </cell>
          <cell r="M500" t="str">
            <v>Blues | Jazz | Latin</v>
          </cell>
        </row>
        <row r="501">
          <cell r="A501">
            <v>5556</v>
          </cell>
          <cell r="B501" t="str">
            <v>Winifred Atwell</v>
          </cell>
          <cell r="C501" t="str">
            <v>Cross Hands Boogie</v>
          </cell>
          <cell r="D501" t="str">
            <v>Decca</v>
          </cell>
          <cell r="E501" t="str">
            <v>862 023 DQY</v>
          </cell>
          <cell r="F501" t="str">
            <v>LP</v>
          </cell>
          <cell r="G501" t="str">
            <v>For Sale</v>
          </cell>
          <cell r="H501" t="str">
            <v>4.95</v>
          </cell>
          <cell r="J501" t="str">
            <v>small sticker on sleeve (backside)</v>
          </cell>
          <cell r="K501" t="str">
            <v>Very Good Plus (VG+)</v>
          </cell>
          <cell r="L501" t="str">
            <v>Very Good Plus (VG+)</v>
          </cell>
          <cell r="M501" t="str">
            <v>Blues | Jazz | Latin</v>
          </cell>
        </row>
        <row r="502">
          <cell r="A502">
            <v>5558</v>
          </cell>
          <cell r="B502" t="str">
            <v>Martin Wulms And His Orchestra</v>
          </cell>
          <cell r="C502" t="str">
            <v>Rumba Tambah</v>
          </cell>
          <cell r="D502" t="str">
            <v>Delta (2), Delta (2)</v>
          </cell>
          <cell r="E502" t="str">
            <v>DQ 20037, DQ-20.037</v>
          </cell>
          <cell r="F502" t="str">
            <v>LP, Album</v>
          </cell>
          <cell r="G502" t="str">
            <v>For Sale</v>
          </cell>
          <cell r="H502" t="str">
            <v>4.95</v>
          </cell>
          <cell r="J502" t="str">
            <v>small price tag on sleeve</v>
          </cell>
          <cell r="K502" t="str">
            <v>Very Good Plus (VG+)</v>
          </cell>
          <cell r="L502" t="str">
            <v>Very Good Plus (VG+)</v>
          </cell>
          <cell r="M502" t="str">
            <v>Blues | Jazz | Latin</v>
          </cell>
        </row>
        <row r="503">
          <cell r="A503">
            <v>5560</v>
          </cell>
          <cell r="B503" t="str">
            <v>Revival Jazz Band, Frits Kaatee, George Kaatee</v>
          </cell>
          <cell r="C503" t="str">
            <v>The Revival Jazz Band</v>
          </cell>
          <cell r="D503" t="str">
            <v>BASF</v>
          </cell>
          <cell r="E503" t="str">
            <v>14-25189-6</v>
          </cell>
          <cell r="F503" t="str">
            <v>LP, Album, Num</v>
          </cell>
          <cell r="G503" t="str">
            <v>For Sale</v>
          </cell>
          <cell r="H503" t="str">
            <v>3.95</v>
          </cell>
          <cell r="J503" t="str">
            <v>price tag on sleeve; written on sleeve</v>
          </cell>
          <cell r="K503" t="str">
            <v>Very Good Plus (VG+)</v>
          </cell>
          <cell r="L503" t="str">
            <v>Good Plus (G+)</v>
          </cell>
          <cell r="M503" t="str">
            <v>Blues | Jazz | Latin</v>
          </cell>
        </row>
        <row r="504">
          <cell r="A504">
            <v>5562</v>
          </cell>
          <cell r="B504" t="str">
            <v>The Chris Barber Jazz And Blues Band</v>
          </cell>
          <cell r="C504" t="str">
            <v>Stardust</v>
          </cell>
          <cell r="D504" t="str">
            <v>Timeless Records (3)</v>
          </cell>
          <cell r="E504" t="str">
            <v>TTD 537</v>
          </cell>
          <cell r="F504" t="str">
            <v>LP</v>
          </cell>
          <cell r="G504" t="str">
            <v>For Sale</v>
          </cell>
          <cell r="H504" t="str">
            <v>8.95</v>
          </cell>
          <cell r="J504" t="str">
            <v>price tag on sleeve; written on sleeve</v>
          </cell>
          <cell r="K504" t="str">
            <v>Very Good Plus (VG+)</v>
          </cell>
          <cell r="L504" t="str">
            <v>Very Good Plus (VG+)</v>
          </cell>
          <cell r="M504" t="str">
            <v>Blues | Jazz | Latin</v>
          </cell>
        </row>
        <row r="505">
          <cell r="A505">
            <v>5569</v>
          </cell>
          <cell r="B505" t="str">
            <v>Little Jimmy Osmond</v>
          </cell>
          <cell r="C505" t="str">
            <v>Long Haired Lover From Liverpool</v>
          </cell>
          <cell r="D505" t="str">
            <v>MGM Records</v>
          </cell>
          <cell r="E505" t="str">
            <v>2006-109</v>
          </cell>
          <cell r="F505" t="str">
            <v>7", Single, Inj</v>
          </cell>
          <cell r="G505" t="str">
            <v>For Sale</v>
          </cell>
          <cell r="H505" t="str">
            <v>1.95</v>
          </cell>
          <cell r="J505" t="str">
            <v>sleeve not original</v>
          </cell>
          <cell r="K505" t="str">
            <v>Very Good Plus (VG+)</v>
          </cell>
          <cell r="L505" t="str">
            <v>Generic</v>
          </cell>
          <cell r="M505" t="str">
            <v>7 Inch</v>
          </cell>
        </row>
        <row r="506">
          <cell r="A506">
            <v>5571</v>
          </cell>
          <cell r="B506" t="str">
            <v>Van Morrison</v>
          </cell>
          <cell r="C506" t="str">
            <v>It's Too Late To Stop Now</v>
          </cell>
          <cell r="D506" t="str">
            <v>Warner Bros. Records</v>
          </cell>
          <cell r="E506" t="str">
            <v>2BS 2760</v>
          </cell>
          <cell r="F506" t="str">
            <v>2xLP, Album, Win</v>
          </cell>
          <cell r="G506" t="str">
            <v>For Sale</v>
          </cell>
          <cell r="H506" t="str">
            <v>11.95</v>
          </cell>
          <cell r="J506" t="str">
            <v>ringwear; written on sleeve</v>
          </cell>
          <cell r="K506" t="str">
            <v>Very Good (VG)</v>
          </cell>
          <cell r="L506" t="str">
            <v>Good Plus (G+)</v>
          </cell>
          <cell r="M506" t="str">
            <v>Pop | Rock | Hardrock</v>
          </cell>
        </row>
        <row r="507">
          <cell r="A507">
            <v>5573</v>
          </cell>
          <cell r="B507" t="str">
            <v>The Jackson 5</v>
          </cell>
          <cell r="C507" t="str">
            <v>Dancing Machine</v>
          </cell>
          <cell r="D507" t="str">
            <v>Motown Records, Canada Ltd., Motown Records, Canada Ltd.</v>
          </cell>
          <cell r="E507" t="str">
            <v>M 780 V1, M6-780S1</v>
          </cell>
          <cell r="F507" t="str">
            <v>LP, Album</v>
          </cell>
          <cell r="G507" t="str">
            <v>For Sale</v>
          </cell>
          <cell r="H507" t="str">
            <v>12.95</v>
          </cell>
          <cell r="J507" t="str">
            <v>ringwear</v>
          </cell>
          <cell r="K507" t="str">
            <v>Very Good Plus (VG+)</v>
          </cell>
          <cell r="L507" t="str">
            <v>Very Good Plus (VG+)</v>
          </cell>
          <cell r="M507" t="str">
            <v>Funk | Soul</v>
          </cell>
        </row>
        <row r="508">
          <cell r="A508">
            <v>5575</v>
          </cell>
          <cell r="B508" t="str">
            <v>Cuby &amp; The Blizzards</v>
          </cell>
          <cell r="C508" t="str">
            <v>Cuby + Blizzards Live (Recorded In Concert At The Rheinhalle Dusseldorf)</v>
          </cell>
          <cell r="D508" t="str">
            <v>Philips</v>
          </cell>
          <cell r="E508" t="str">
            <v>6440 091</v>
          </cell>
          <cell r="F508" t="str">
            <v>LP, Album, RE</v>
          </cell>
          <cell r="G508" t="str">
            <v>For Sale</v>
          </cell>
          <cell r="H508" t="str">
            <v>13.95</v>
          </cell>
          <cell r="J508" t="str">
            <v>written on sleeve</v>
          </cell>
          <cell r="K508" t="str">
            <v>Very Good Plus (VG+)</v>
          </cell>
          <cell r="L508" t="str">
            <v>Very Good Plus (VG+)</v>
          </cell>
          <cell r="M508" t="str">
            <v>Pop | Rock | Hardrock</v>
          </cell>
        </row>
        <row r="509">
          <cell r="A509">
            <v>5576</v>
          </cell>
          <cell r="B509" t="str">
            <v>Count Basie</v>
          </cell>
          <cell r="C509" t="str">
            <v>Jam Session At The Montreux Jazz Festival 1975</v>
          </cell>
          <cell r="D509" t="str">
            <v>Pablo Records</v>
          </cell>
          <cell r="E509" t="str">
            <v>2310 750</v>
          </cell>
          <cell r="F509" t="str">
            <v>LP, Album</v>
          </cell>
          <cell r="G509" t="str">
            <v>For Sale</v>
          </cell>
          <cell r="H509" t="str">
            <v>9.95</v>
          </cell>
          <cell r="J509" t="str">
            <v>price tag on sleeve</v>
          </cell>
          <cell r="K509" t="str">
            <v>Very Good Plus (VG+)</v>
          </cell>
          <cell r="L509" t="str">
            <v>Very Good Plus (VG+)</v>
          </cell>
          <cell r="M509" t="str">
            <v>Blues | Jazz | Latin</v>
          </cell>
        </row>
        <row r="510">
          <cell r="A510">
            <v>5578</v>
          </cell>
          <cell r="B510" t="str">
            <v>The Police</v>
          </cell>
          <cell r="C510" t="str">
            <v>Outlandos D'Amour</v>
          </cell>
          <cell r="D510" t="str">
            <v>A&amp;M Records</v>
          </cell>
          <cell r="E510" t="str">
            <v>AMLH 68502</v>
          </cell>
          <cell r="F510" t="str">
            <v>LP, Album</v>
          </cell>
          <cell r="G510" t="str">
            <v>For Sale</v>
          </cell>
          <cell r="H510" t="str">
            <v>7.95</v>
          </cell>
          <cell r="J510" t="str">
            <v>small sticker on sleeve (backside)</v>
          </cell>
          <cell r="K510" t="str">
            <v>Very Good Plus (VG+)</v>
          </cell>
          <cell r="L510" t="str">
            <v>Very Good Plus (VG+)</v>
          </cell>
          <cell r="M510" t="str">
            <v>Pop | Rock | Hardrock</v>
          </cell>
        </row>
        <row r="511">
          <cell r="A511">
            <v>5579</v>
          </cell>
          <cell r="B511" t="str">
            <v>The Beatles</v>
          </cell>
          <cell r="C511" t="str">
            <v>Sgt. Pepper's Lonely Hearts Club Band</v>
          </cell>
          <cell r="D511" t="str">
            <v>Parlophone</v>
          </cell>
          <cell r="E511" t="str">
            <v>PCS 7027</v>
          </cell>
          <cell r="F511" t="str">
            <v>LP, Album, Gat</v>
          </cell>
          <cell r="G511" t="str">
            <v>For Sale</v>
          </cell>
          <cell r="H511" t="str">
            <v>34.95</v>
          </cell>
          <cell r="J511" t="str">
            <v>written on sleeve; sticker on sleeve</v>
          </cell>
          <cell r="K511" t="str">
            <v>Very Good Plus (VG+)</v>
          </cell>
          <cell r="L511" t="str">
            <v>Very Good (VG)</v>
          </cell>
          <cell r="M511" t="str">
            <v>Pop | Rock | Hardrock</v>
          </cell>
        </row>
        <row r="512">
          <cell r="A512">
            <v>5580</v>
          </cell>
          <cell r="B512" t="str">
            <v>The Rolling Stones</v>
          </cell>
          <cell r="C512" t="str">
            <v>Big Hits (High Tide And Green Grass)</v>
          </cell>
          <cell r="D512" t="str">
            <v>Decca, Decca</v>
          </cell>
          <cell r="E512" t="str">
            <v>62 502, SAD 258-A</v>
          </cell>
          <cell r="F512" t="str">
            <v>LP, Comp, Club</v>
          </cell>
          <cell r="G512" t="str">
            <v>For Sale</v>
          </cell>
          <cell r="H512" t="str">
            <v>3.95</v>
          </cell>
          <cell r="J512" t="str">
            <v>written on sleeve</v>
          </cell>
          <cell r="K512" t="str">
            <v>Very Good Plus (VG+)</v>
          </cell>
          <cell r="L512" t="str">
            <v>Very Good (VG)</v>
          </cell>
          <cell r="M512" t="str">
            <v>Pop | Rock | Hardrock</v>
          </cell>
        </row>
        <row r="513">
          <cell r="A513">
            <v>5582</v>
          </cell>
          <cell r="B513" t="str">
            <v>Cuby &amp; The Blizzards</v>
          </cell>
          <cell r="C513" t="str">
            <v>Desolation</v>
          </cell>
          <cell r="D513" t="str">
            <v>Philips</v>
          </cell>
          <cell r="E513" t="str">
            <v>6440 065</v>
          </cell>
          <cell r="F513" t="str">
            <v>LP, Album, RE</v>
          </cell>
          <cell r="G513" t="str">
            <v>For Sale</v>
          </cell>
          <cell r="H513" t="str">
            <v>22.95</v>
          </cell>
          <cell r="J513" t="str">
            <v>price tag on sleeve; written on sleeve</v>
          </cell>
          <cell r="K513" t="str">
            <v>Very Good Plus (VG+)</v>
          </cell>
          <cell r="L513" t="str">
            <v>Very Good Plus (VG+)</v>
          </cell>
          <cell r="M513" t="str">
            <v>Pop | Rock | Hardrock</v>
          </cell>
        </row>
        <row r="514">
          <cell r="A514">
            <v>5585</v>
          </cell>
          <cell r="B514" t="str">
            <v>Roxy Music</v>
          </cell>
          <cell r="C514" t="str">
            <v>Siren</v>
          </cell>
          <cell r="D514" t="str">
            <v>Island Records</v>
          </cell>
          <cell r="E514" t="str">
            <v>ILPS 9344</v>
          </cell>
          <cell r="F514" t="str">
            <v>LP, Album</v>
          </cell>
          <cell r="G514" t="str">
            <v>For Sale</v>
          </cell>
          <cell r="H514" t="str">
            <v>5.95</v>
          </cell>
          <cell r="J514" t="str">
            <v>written on sleeve; sleeve damaged on the side</v>
          </cell>
          <cell r="K514" t="str">
            <v>Very Good Plus (VG+)</v>
          </cell>
          <cell r="L514" t="str">
            <v>Good Plus (G+)</v>
          </cell>
          <cell r="M514" t="str">
            <v>Pop | Rock | Hardrock</v>
          </cell>
        </row>
        <row r="515">
          <cell r="A515">
            <v>5586</v>
          </cell>
          <cell r="B515" t="str">
            <v>The Allman Brothers Band</v>
          </cell>
          <cell r="C515" t="str">
            <v>Brothers And Sisters</v>
          </cell>
          <cell r="D515" t="str">
            <v>Capricorn Records, Capricorn Records</v>
          </cell>
          <cell r="E515" t="str">
            <v>2429 102, 2429-102</v>
          </cell>
          <cell r="F515" t="str">
            <v>LP, Album, Gat</v>
          </cell>
          <cell r="G515" t="str">
            <v>For Sale</v>
          </cell>
          <cell r="H515" t="str">
            <v>7.95</v>
          </cell>
          <cell r="J515" t="str">
            <v>price tag on sleeve; written on sleeve</v>
          </cell>
          <cell r="K515" t="str">
            <v>Very Good Plus (VG+)</v>
          </cell>
          <cell r="L515" t="str">
            <v>Very Good Plus (VG+)</v>
          </cell>
          <cell r="M515" t="str">
            <v>Blues | Jazz | Latin</v>
          </cell>
        </row>
        <row r="516">
          <cell r="A516">
            <v>5587</v>
          </cell>
          <cell r="B516" t="str">
            <v>Fleetwood Mac</v>
          </cell>
          <cell r="C516" t="str">
            <v>The Best Of Fleetwood Mac</v>
          </cell>
          <cell r="D516" t="str">
            <v>CBS, CBS, CBS, Blue Horizon, Blue Horizon, Blue Horizon</v>
          </cell>
          <cell r="E516" t="str">
            <v>S7-63215, 7-63215, S 7-63215</v>
          </cell>
          <cell r="F516" t="str">
            <v>LP, Comp</v>
          </cell>
          <cell r="G516" t="str">
            <v>For Sale</v>
          </cell>
          <cell r="H516" t="str">
            <v>8.95</v>
          </cell>
          <cell r="J516" t="str">
            <v>written on sleeve</v>
          </cell>
          <cell r="K516" t="str">
            <v>Very Good Plus (VG+)</v>
          </cell>
          <cell r="L516" t="str">
            <v>Very Good Plus (VG+)</v>
          </cell>
          <cell r="M516" t="str">
            <v>Pop | Rock | Hardrock</v>
          </cell>
        </row>
        <row r="517">
          <cell r="A517">
            <v>5588</v>
          </cell>
          <cell r="B517" t="str">
            <v>Bryan Ferry</v>
          </cell>
          <cell r="C517" t="str">
            <v>In Your Mind</v>
          </cell>
          <cell r="D517" t="str">
            <v>Polydor</v>
          </cell>
          <cell r="E517" t="str">
            <v>2310 502</v>
          </cell>
          <cell r="F517" t="str">
            <v>LP, Album</v>
          </cell>
          <cell r="G517" t="str">
            <v>For Sale</v>
          </cell>
          <cell r="H517" t="str">
            <v>6.95</v>
          </cell>
          <cell r="J517" t="str">
            <v>price tag on sleeve; written on sleeve</v>
          </cell>
          <cell r="K517" t="str">
            <v>Very Good Plus (VG+)</v>
          </cell>
          <cell r="L517" t="str">
            <v>Very Good Plus (VG+)</v>
          </cell>
          <cell r="M517" t="str">
            <v>Pop | Rock | Hardrock</v>
          </cell>
        </row>
        <row r="518">
          <cell r="A518">
            <v>5589</v>
          </cell>
          <cell r="B518" t="str">
            <v>Joe Cocker</v>
          </cell>
          <cell r="C518" t="str">
            <v>Superstarshine Vol. 18</v>
          </cell>
          <cell r="D518" t="str">
            <v>Polydor</v>
          </cell>
          <cell r="E518" t="str">
            <v>2343 058</v>
          </cell>
          <cell r="F518" t="str">
            <v>LP, Comp</v>
          </cell>
          <cell r="G518" t="str">
            <v>For Sale</v>
          </cell>
          <cell r="H518" t="str">
            <v>4.95</v>
          </cell>
          <cell r="J518" t="str">
            <v>written on sleeve</v>
          </cell>
          <cell r="K518" t="str">
            <v>Very Good Plus (VG+)</v>
          </cell>
          <cell r="L518" t="str">
            <v>Very Good Plus (VG+)</v>
          </cell>
          <cell r="M518" t="str">
            <v>Pop | Rock | Hardrock</v>
          </cell>
        </row>
        <row r="519">
          <cell r="A519">
            <v>5590</v>
          </cell>
          <cell r="B519" t="str">
            <v>Neil Diamond</v>
          </cell>
          <cell r="C519" t="str">
            <v>Stones</v>
          </cell>
          <cell r="D519" t="str">
            <v>Uni Records</v>
          </cell>
          <cell r="E519" t="str">
            <v>6369 613</v>
          </cell>
          <cell r="F519" t="str">
            <v>LP, Album</v>
          </cell>
          <cell r="G519" t="str">
            <v>For Sale</v>
          </cell>
          <cell r="H519" t="str">
            <v>3.95</v>
          </cell>
          <cell r="J519" t="str">
            <v>price tag on sleeve; written on sleeve</v>
          </cell>
          <cell r="K519" t="str">
            <v>Very Good Plus (VG+)</v>
          </cell>
          <cell r="L519" t="str">
            <v>Good Plus (G+)</v>
          </cell>
          <cell r="M519" t="str">
            <v>Pop | Rock | Hardrock</v>
          </cell>
        </row>
        <row r="520">
          <cell r="A520">
            <v>5591</v>
          </cell>
          <cell r="B520" t="str">
            <v>Count Basie Big Band</v>
          </cell>
          <cell r="C520" t="str">
            <v>Montreux '77</v>
          </cell>
          <cell r="D520" t="str">
            <v>Pablo Live</v>
          </cell>
          <cell r="E520" t="str">
            <v>2308 207</v>
          </cell>
          <cell r="F520" t="str">
            <v>LP, Album</v>
          </cell>
          <cell r="G520" t="str">
            <v>For Sale</v>
          </cell>
          <cell r="H520" t="str">
            <v>8.95</v>
          </cell>
          <cell r="J520" t="str">
            <v>price tag on sleeve</v>
          </cell>
          <cell r="K520" t="str">
            <v>Very Good Plus (VG+)</v>
          </cell>
          <cell r="L520" t="str">
            <v>Very Good Plus (VG+)</v>
          </cell>
          <cell r="M520" t="str">
            <v>Blues | Jazz | Latin</v>
          </cell>
        </row>
        <row r="521">
          <cell r="A521">
            <v>5593</v>
          </cell>
          <cell r="B521" t="str">
            <v>Van Morrison</v>
          </cell>
          <cell r="C521" t="str">
            <v>T.B. Sheets</v>
          </cell>
          <cell r="D521" t="str">
            <v>London Records</v>
          </cell>
          <cell r="E521" t="str">
            <v>HSM.5008</v>
          </cell>
          <cell r="F521" t="str">
            <v>LP, Comp</v>
          </cell>
          <cell r="G521" t="str">
            <v>For Sale</v>
          </cell>
          <cell r="H521" t="str">
            <v>9.95</v>
          </cell>
          <cell r="J521" t="str">
            <v>written on sleeve</v>
          </cell>
          <cell r="K521" t="str">
            <v>Very Good Plus (VG+)</v>
          </cell>
          <cell r="L521" t="str">
            <v>Very Good Plus (VG+)</v>
          </cell>
          <cell r="M521" t="str">
            <v>Pop | Rock | Hardrock</v>
          </cell>
        </row>
        <row r="522">
          <cell r="A522">
            <v>5594</v>
          </cell>
          <cell r="B522" t="str">
            <v>Canned Heat</v>
          </cell>
          <cell r="C522" t="str">
            <v>Masters Of Rock</v>
          </cell>
          <cell r="D522" t="str">
            <v>United Artists Records</v>
          </cell>
          <cell r="E522" t="str">
            <v>5C 054-92656</v>
          </cell>
          <cell r="F522" t="str">
            <v>LP, Comp</v>
          </cell>
          <cell r="G522" t="str">
            <v>For Sale</v>
          </cell>
          <cell r="H522" t="str">
            <v>5.95</v>
          </cell>
          <cell r="J522" t="str">
            <v>written on sleeve</v>
          </cell>
          <cell r="K522" t="str">
            <v>Very Good Plus (VG+)</v>
          </cell>
          <cell r="L522" t="str">
            <v>Very Good Plus (VG+)</v>
          </cell>
          <cell r="M522" t="str">
            <v>Pop | Rock | Hardrock</v>
          </cell>
        </row>
        <row r="523">
          <cell r="A523">
            <v>5595</v>
          </cell>
          <cell r="B523" t="str">
            <v>Tony Joe White</v>
          </cell>
          <cell r="C523" t="str">
            <v>2 Originals Of Tony Joe White</v>
          </cell>
          <cell r="D523" t="str">
            <v>Warner Bros. Records</v>
          </cell>
          <cell r="E523" t="str">
            <v>WB 66 028</v>
          </cell>
          <cell r="F523" t="str">
            <v>2xLP, Comp</v>
          </cell>
          <cell r="G523" t="str">
            <v>For Sale</v>
          </cell>
          <cell r="H523" t="str">
            <v>11.95</v>
          </cell>
          <cell r="J523" t="str">
            <v>written on sleeve</v>
          </cell>
          <cell r="K523" t="str">
            <v>Very Good Plus (VG+)</v>
          </cell>
          <cell r="L523" t="str">
            <v>Very Good Plus (VG+)</v>
          </cell>
          <cell r="M523" t="str">
            <v>Funk | Soul</v>
          </cell>
        </row>
        <row r="524">
          <cell r="A524">
            <v>5599</v>
          </cell>
          <cell r="B524" t="str">
            <v>Dizzy Gillespie</v>
          </cell>
          <cell r="C524" t="str">
            <v>Dizzy Gillespie Vol 1/2 (1946-1949)</v>
          </cell>
          <cell r="D524" t="str">
            <v>RCA</v>
          </cell>
          <cell r="E524" t="str">
            <v>PM 42408</v>
          </cell>
          <cell r="F524" t="str">
            <v>2xLP, Comp, Bla</v>
          </cell>
          <cell r="G524" t="str">
            <v>For Sale</v>
          </cell>
          <cell r="H524" t="str">
            <v>9.95</v>
          </cell>
          <cell r="J524" t="str">
            <v>sticker on sleeve (backside)</v>
          </cell>
          <cell r="K524" t="str">
            <v>Near Mint (NM or M-)</v>
          </cell>
          <cell r="L524" t="str">
            <v>Very Good Plus (VG+)</v>
          </cell>
          <cell r="M524" t="str">
            <v>Blues | Jazz | Latin</v>
          </cell>
        </row>
        <row r="525">
          <cell r="A525">
            <v>5600</v>
          </cell>
          <cell r="B525" t="str">
            <v>Johnny Hodges &amp; Wild Bill Davis</v>
          </cell>
          <cell r="C525" t="str">
            <v>Johnny Hodges And Wild Bill Davis (Volume 1 - 2 / 1965 - 1966)</v>
          </cell>
          <cell r="D525" t="str">
            <v>RCA</v>
          </cell>
          <cell r="E525" t="str">
            <v>PM 42414</v>
          </cell>
          <cell r="F525" t="str">
            <v>2xLP, Album, Comp</v>
          </cell>
          <cell r="G525" t="str">
            <v>For Sale</v>
          </cell>
          <cell r="H525" t="str">
            <v>7.95</v>
          </cell>
          <cell r="J525" t="str">
            <v>written on sleeve (backside)</v>
          </cell>
          <cell r="K525" t="str">
            <v>Near Mint (NM or M-)</v>
          </cell>
          <cell r="L525" t="str">
            <v>Very Good Plus (VG+)</v>
          </cell>
          <cell r="M525" t="str">
            <v>Blues | Jazz | Latin</v>
          </cell>
        </row>
        <row r="526">
          <cell r="A526">
            <v>5605</v>
          </cell>
          <cell r="B526" t="str">
            <v>The Troggs</v>
          </cell>
          <cell r="C526" t="str">
            <v>The Troggs</v>
          </cell>
          <cell r="D526" t="str">
            <v>Pye Records</v>
          </cell>
          <cell r="E526" t="str">
            <v>Pye12112</v>
          </cell>
          <cell r="F526" t="str">
            <v>LP, Album</v>
          </cell>
          <cell r="G526" t="str">
            <v>For Sale</v>
          </cell>
          <cell r="H526" t="str">
            <v>4.95</v>
          </cell>
          <cell r="J526" t="str">
            <v>import cut-out</v>
          </cell>
          <cell r="K526" t="str">
            <v>Very Good Plus (VG+)</v>
          </cell>
          <cell r="L526" t="str">
            <v>Very Good Plus (VG+)</v>
          </cell>
          <cell r="M526" t="str">
            <v>Pop | Rock | Hardrock</v>
          </cell>
        </row>
        <row r="527">
          <cell r="A527">
            <v>5606</v>
          </cell>
          <cell r="B527" t="str">
            <v>Fairport Convention</v>
          </cell>
          <cell r="C527" t="str">
            <v>Nine</v>
          </cell>
          <cell r="D527" t="str">
            <v>Island Records</v>
          </cell>
          <cell r="E527" t="str">
            <v>ILPS 9246</v>
          </cell>
          <cell r="F527" t="str">
            <v>LP, Album</v>
          </cell>
          <cell r="G527" t="str">
            <v>For Sale</v>
          </cell>
          <cell r="H527" t="str">
            <v>3.95</v>
          </cell>
          <cell r="J527" t="str">
            <v>written on sleeve; some damage on insite of sleeve</v>
          </cell>
          <cell r="K527" t="str">
            <v>Very Good Plus (VG+)</v>
          </cell>
          <cell r="L527" t="str">
            <v>Good Plus (G+)</v>
          </cell>
          <cell r="M527" t="str">
            <v>Pop | Rock | Hardrock</v>
          </cell>
        </row>
        <row r="528">
          <cell r="A528">
            <v>5610</v>
          </cell>
          <cell r="B528" t="str">
            <v>Rod Stewart</v>
          </cell>
          <cell r="C528" t="str">
            <v>The Rod Stewart Double Album: An Old Raincoat &amp; Gasoline Alley</v>
          </cell>
          <cell r="D528" t="str">
            <v>Mercury</v>
          </cell>
          <cell r="E528" t="str">
            <v>6641 102</v>
          </cell>
          <cell r="F528" t="str">
            <v>2xLP, Comp</v>
          </cell>
          <cell r="G528" t="str">
            <v>For Sale</v>
          </cell>
          <cell r="H528" t="str">
            <v>6.95</v>
          </cell>
          <cell r="J528" t="str">
            <v>price tag on sleeve; written on sleeve</v>
          </cell>
          <cell r="K528" t="str">
            <v>Very Good (VG)</v>
          </cell>
          <cell r="L528" t="str">
            <v>Very Good (VG)</v>
          </cell>
          <cell r="M528" t="str">
            <v>Pop | Rock | Hardrock</v>
          </cell>
        </row>
        <row r="529">
          <cell r="A529">
            <v>5611</v>
          </cell>
          <cell r="B529" t="str">
            <v>Louis Prima</v>
          </cell>
          <cell r="C529" t="str">
            <v>Stars Of Rock' N' Roll</v>
          </cell>
          <cell r="D529" t="str">
            <v>Capitol Records, Capitol Records</v>
          </cell>
          <cell r="E529" t="str">
            <v>5C052.80.688, 5C 052-80688</v>
          </cell>
          <cell r="F529" t="str">
            <v>LP, Comp, RE</v>
          </cell>
          <cell r="G529" t="str">
            <v>For Sale</v>
          </cell>
          <cell r="H529" t="str">
            <v>3.95</v>
          </cell>
          <cell r="J529" t="str">
            <v>written on sleeve</v>
          </cell>
          <cell r="K529" t="str">
            <v>Very Good Plus (VG+)</v>
          </cell>
          <cell r="L529" t="str">
            <v>Very Good Plus (VG+)</v>
          </cell>
          <cell r="M529" t="str">
            <v>Pop | Rock | Hardrock</v>
          </cell>
        </row>
        <row r="530">
          <cell r="A530">
            <v>5613</v>
          </cell>
          <cell r="B530" t="str">
            <v>Ohio Players</v>
          </cell>
          <cell r="C530" t="str">
            <v>Fire</v>
          </cell>
          <cell r="D530" t="str">
            <v>Mercury</v>
          </cell>
          <cell r="E530" t="str">
            <v>6338 527</v>
          </cell>
          <cell r="F530" t="str">
            <v>LP, Album, Gat</v>
          </cell>
          <cell r="G530" t="str">
            <v>For Sale</v>
          </cell>
          <cell r="H530" t="str">
            <v>9.95</v>
          </cell>
          <cell r="J530" t="str">
            <v>written on sleeve</v>
          </cell>
          <cell r="K530" t="str">
            <v>Very Good Plus (VG+)</v>
          </cell>
          <cell r="L530" t="str">
            <v>Very Good Plus (VG+)</v>
          </cell>
          <cell r="M530" t="str">
            <v>Funk | Soul</v>
          </cell>
        </row>
        <row r="531">
          <cell r="A531">
            <v>5614</v>
          </cell>
          <cell r="B531" t="str">
            <v>Spooky Tooth Featuring Mike Harrison (2)</v>
          </cell>
          <cell r="C531" t="str">
            <v>The Last Puff</v>
          </cell>
          <cell r="D531" t="str">
            <v>Island Records</v>
          </cell>
          <cell r="E531" t="str">
            <v>6339 004</v>
          </cell>
          <cell r="F531" t="str">
            <v>LP, Album</v>
          </cell>
          <cell r="G531" t="str">
            <v>For Sale</v>
          </cell>
          <cell r="H531" t="str">
            <v>8.95</v>
          </cell>
          <cell r="J531" t="str">
            <v>written on sleeve</v>
          </cell>
          <cell r="K531" t="str">
            <v>Very Good (VG)</v>
          </cell>
          <cell r="L531" t="str">
            <v>Good Plus (G+)</v>
          </cell>
          <cell r="M531" t="str">
            <v>Pop | Rock | Hardrock</v>
          </cell>
        </row>
        <row r="532">
          <cell r="A532">
            <v>5616</v>
          </cell>
          <cell r="B532" t="str">
            <v>Emmylou Harris</v>
          </cell>
          <cell r="C532" t="str">
            <v>Quarter Moon In A Ten Cent Town</v>
          </cell>
          <cell r="D532" t="str">
            <v>Warner Bros. Records</v>
          </cell>
          <cell r="E532" t="str">
            <v>WB 56 443</v>
          </cell>
          <cell r="F532" t="str">
            <v>LP, Album, RP</v>
          </cell>
          <cell r="G532" t="str">
            <v>For Sale</v>
          </cell>
          <cell r="H532" t="str">
            <v>2.95</v>
          </cell>
          <cell r="J532" t="str">
            <v>price tag on sleeve</v>
          </cell>
          <cell r="K532" t="str">
            <v>Very Good Plus (VG+)</v>
          </cell>
          <cell r="L532" t="str">
            <v>Very Good Plus (VG+)</v>
          </cell>
          <cell r="M532" t="str">
            <v>Country | Folk | World</v>
          </cell>
        </row>
        <row r="533">
          <cell r="A533">
            <v>5618</v>
          </cell>
          <cell r="B533" t="str">
            <v>Dr. John</v>
          </cell>
          <cell r="C533" t="str">
            <v>In The Right Place</v>
          </cell>
          <cell r="D533" t="str">
            <v>Atlantic</v>
          </cell>
          <cell r="E533" t="str">
            <v>K 50017</v>
          </cell>
          <cell r="F533" t="str">
            <v>LP, Album, Tri</v>
          </cell>
          <cell r="G533" t="str">
            <v>For Sale</v>
          </cell>
          <cell r="H533" t="str">
            <v>9.95</v>
          </cell>
          <cell r="J533" t="str">
            <v>written on sleeve</v>
          </cell>
          <cell r="K533" t="str">
            <v>Very Good (VG)</v>
          </cell>
          <cell r="L533" t="str">
            <v>Very Good (VG)</v>
          </cell>
          <cell r="M533" t="str">
            <v>Funk | Soul</v>
          </cell>
        </row>
        <row r="534">
          <cell r="A534">
            <v>5619</v>
          </cell>
          <cell r="B534" t="str">
            <v>Rose Royce</v>
          </cell>
          <cell r="C534" t="str">
            <v>Car Wash (Original Motion Picture Soundtrack)</v>
          </cell>
          <cell r="D534" t="str">
            <v>MCA Records, MCA Records</v>
          </cell>
          <cell r="E534" t="str">
            <v>5C 152-98200/1, MCA2-6000</v>
          </cell>
          <cell r="F534" t="str">
            <v>2xLP, Album</v>
          </cell>
          <cell r="G534" t="str">
            <v>For Sale</v>
          </cell>
          <cell r="H534" t="str">
            <v>5.95</v>
          </cell>
          <cell r="J534" t="str">
            <v>written on sleeve</v>
          </cell>
          <cell r="K534" t="str">
            <v>Very Good Plus (VG+)</v>
          </cell>
          <cell r="L534" t="str">
            <v>Very Good Plus (VG+)</v>
          </cell>
          <cell r="M534" t="str">
            <v>Soundtracks</v>
          </cell>
        </row>
        <row r="535">
          <cell r="A535">
            <v>5620</v>
          </cell>
          <cell r="B535" t="str">
            <v>America (2)</v>
          </cell>
          <cell r="C535" t="str">
            <v>History - America's Greatest Hits</v>
          </cell>
          <cell r="D535" t="str">
            <v>Warner Bros. Records</v>
          </cell>
          <cell r="E535" t="str">
            <v>WB 56169</v>
          </cell>
          <cell r="F535" t="str">
            <v>LP, Comp, RE</v>
          </cell>
          <cell r="G535" t="str">
            <v>For Sale</v>
          </cell>
          <cell r="H535" t="str">
            <v>4.95</v>
          </cell>
          <cell r="J535" t="str">
            <v>written on sleeve</v>
          </cell>
          <cell r="K535" t="str">
            <v>Very Good Plus (VG+)</v>
          </cell>
          <cell r="L535" t="str">
            <v>Very Good (VG)</v>
          </cell>
          <cell r="M535" t="str">
            <v>Pop | Rock | Hardrock</v>
          </cell>
        </row>
        <row r="536">
          <cell r="A536">
            <v>5621</v>
          </cell>
          <cell r="B536" t="str">
            <v>Grand Funk Railroad</v>
          </cell>
          <cell r="C536" t="str">
            <v>We're An American Band</v>
          </cell>
          <cell r="D536" t="str">
            <v>Capitol Records</v>
          </cell>
          <cell r="E536" t="str">
            <v>SMAS-11207</v>
          </cell>
          <cell r="F536" t="str">
            <v>LP, Album, Gat</v>
          </cell>
          <cell r="G536" t="str">
            <v>For Sale</v>
          </cell>
          <cell r="H536" t="str">
            <v>12.95</v>
          </cell>
          <cell r="J536" t="str">
            <v>yellow vinyl; written on sleeve</v>
          </cell>
          <cell r="K536" t="str">
            <v>Very Good Plus (VG+)</v>
          </cell>
          <cell r="L536" t="str">
            <v>Very Good (VG)</v>
          </cell>
          <cell r="M536" t="str">
            <v>Funk | Soul</v>
          </cell>
        </row>
        <row r="537">
          <cell r="A537">
            <v>5623</v>
          </cell>
          <cell r="B537" t="str">
            <v>Earth, Wind &amp; Fire</v>
          </cell>
          <cell r="C537" t="str">
            <v>All 'N All</v>
          </cell>
          <cell r="D537" t="str">
            <v>CBS</v>
          </cell>
          <cell r="E537" t="str">
            <v>CBS 82238</v>
          </cell>
          <cell r="F537" t="str">
            <v>LP, Album, Gat</v>
          </cell>
          <cell r="G537" t="str">
            <v>For Sale</v>
          </cell>
          <cell r="H537" t="str">
            <v>6.95</v>
          </cell>
          <cell r="J537" t="str">
            <v>sticker residue on sleeve</v>
          </cell>
          <cell r="K537" t="str">
            <v>Very Good Plus (VG+)</v>
          </cell>
          <cell r="L537" t="str">
            <v>Very Good Plus (VG+)</v>
          </cell>
          <cell r="M537" t="str">
            <v>Funk | Soul</v>
          </cell>
        </row>
        <row r="538">
          <cell r="A538">
            <v>5626</v>
          </cell>
          <cell r="B538" t="str">
            <v>Dire Straits</v>
          </cell>
          <cell r="C538" t="str">
            <v>Making Movies</v>
          </cell>
          <cell r="D538" t="str">
            <v>Vertigo</v>
          </cell>
          <cell r="E538" t="str">
            <v>6359 034</v>
          </cell>
          <cell r="F538" t="str">
            <v>LP, Album</v>
          </cell>
          <cell r="G538" t="str">
            <v>For Sale</v>
          </cell>
          <cell r="H538" t="str">
            <v>7.95</v>
          </cell>
          <cell r="J538" t="str">
            <v>ringwear</v>
          </cell>
          <cell r="K538" t="str">
            <v>Very Good Plus (VG+)</v>
          </cell>
          <cell r="L538" t="str">
            <v>Very Good Plus (VG+)</v>
          </cell>
          <cell r="M538" t="str">
            <v>Pop | Rock | Hardrock</v>
          </cell>
        </row>
        <row r="539">
          <cell r="A539">
            <v>5627</v>
          </cell>
          <cell r="B539" t="str">
            <v>Pink Floyd</v>
          </cell>
          <cell r="C539" t="str">
            <v>The Dark Side Of The Moon</v>
          </cell>
          <cell r="D539" t="str">
            <v>Harvest</v>
          </cell>
          <cell r="E539" t="str">
            <v>5C 062-05249</v>
          </cell>
          <cell r="F539" t="str">
            <v>LP, Album, Gat</v>
          </cell>
          <cell r="G539" t="str">
            <v>For Sale</v>
          </cell>
          <cell r="H539" t="str">
            <v>21.95</v>
          </cell>
          <cell r="J539" t="str">
            <v>written on sleeve</v>
          </cell>
          <cell r="K539" t="str">
            <v>Very Good Plus (VG+)</v>
          </cell>
          <cell r="L539" t="str">
            <v>Very Good Plus (VG+)</v>
          </cell>
          <cell r="M539" t="str">
            <v>Pop | Rock | Hardrock</v>
          </cell>
        </row>
        <row r="540">
          <cell r="A540">
            <v>5628</v>
          </cell>
          <cell r="B540" t="str">
            <v>Tony Joe White</v>
          </cell>
          <cell r="C540" t="str">
            <v>Best Of Tony Joe White</v>
          </cell>
          <cell r="D540" t="str">
            <v>Warner Bros. Records</v>
          </cell>
          <cell r="E540" t="str">
            <v>WB 56 149</v>
          </cell>
          <cell r="F540" t="str">
            <v>LP, Comp</v>
          </cell>
          <cell r="G540" t="str">
            <v>For Sale</v>
          </cell>
          <cell r="H540" t="str">
            <v>5.95</v>
          </cell>
          <cell r="J540" t="str">
            <v>written on sleeve</v>
          </cell>
          <cell r="K540" t="str">
            <v>Very Good Plus (VG+)</v>
          </cell>
          <cell r="L540" t="str">
            <v>Very Good Plus (VG+)</v>
          </cell>
          <cell r="M540" t="str">
            <v>Blues | Jazz | Latin</v>
          </cell>
        </row>
        <row r="541">
          <cell r="A541">
            <v>5629</v>
          </cell>
          <cell r="B541" t="str">
            <v>The Rolling Stones</v>
          </cell>
          <cell r="C541" t="str">
            <v>Aftermath</v>
          </cell>
          <cell r="D541" t="str">
            <v>Decca</v>
          </cell>
          <cell r="E541" t="str">
            <v>6835 108</v>
          </cell>
          <cell r="F541" t="str">
            <v>LP, Album, RE</v>
          </cell>
          <cell r="G541" t="str">
            <v>For Sale</v>
          </cell>
          <cell r="H541" t="str">
            <v>12.95</v>
          </cell>
          <cell r="J541" t="str">
            <v>written on sleeve</v>
          </cell>
          <cell r="K541" t="str">
            <v>Very Good (VG)</v>
          </cell>
          <cell r="L541" t="str">
            <v>Very Good Plus (VG+)</v>
          </cell>
          <cell r="M541" t="str">
            <v>Pop | Rock | Hardrock</v>
          </cell>
        </row>
        <row r="542">
          <cell r="A542">
            <v>5630</v>
          </cell>
          <cell r="B542" t="str">
            <v>Jan De Beer</v>
          </cell>
          <cell r="C542" t="str">
            <v>Over-leven</v>
          </cell>
          <cell r="D542" t="str">
            <v>Parsifal</v>
          </cell>
          <cell r="E542" t="str">
            <v>KLE 4000/241</v>
          </cell>
          <cell r="F542" t="str">
            <v>LP, Album</v>
          </cell>
          <cell r="G542" t="str">
            <v>For Sale</v>
          </cell>
          <cell r="H542" t="str">
            <v>8.95</v>
          </cell>
          <cell r="J542" t="str">
            <v>written on sleeve</v>
          </cell>
          <cell r="K542" t="str">
            <v>Very Good Plus (VG+)</v>
          </cell>
          <cell r="L542" t="str">
            <v>Very Good Plus (VG+)</v>
          </cell>
          <cell r="M542" t="str">
            <v>Nederlandstalig</v>
          </cell>
        </row>
        <row r="543">
          <cell r="A543">
            <v>5631</v>
          </cell>
          <cell r="B543" t="str">
            <v>Rare Earth</v>
          </cell>
          <cell r="C543" t="str">
            <v>Get Ready</v>
          </cell>
          <cell r="D543" t="str">
            <v>Rare Earth</v>
          </cell>
          <cell r="E543" t="str">
            <v>5C 054-91006</v>
          </cell>
          <cell r="F543" t="str">
            <v>LP, Album</v>
          </cell>
          <cell r="G543" t="str">
            <v>For Sale</v>
          </cell>
          <cell r="H543" t="str">
            <v>6.95</v>
          </cell>
          <cell r="J543" t="str">
            <v>written on sleeve</v>
          </cell>
          <cell r="K543" t="str">
            <v>Very Good Plus (VG+)</v>
          </cell>
          <cell r="L543" t="str">
            <v>Very Good (VG)</v>
          </cell>
          <cell r="M543" t="str">
            <v>Funk | Soul</v>
          </cell>
        </row>
        <row r="544">
          <cell r="A544">
            <v>5632</v>
          </cell>
          <cell r="B544" t="str">
            <v>Booker T &amp; The MG's</v>
          </cell>
          <cell r="C544" t="str">
            <v>Memphis Sound</v>
          </cell>
          <cell r="D544" t="str">
            <v>Stax</v>
          </cell>
          <cell r="E544" t="str">
            <v>STX 1037</v>
          </cell>
          <cell r="F544" t="str">
            <v>LP, Comp</v>
          </cell>
          <cell r="G544" t="str">
            <v>For Sale</v>
          </cell>
          <cell r="H544" t="str">
            <v>8.95</v>
          </cell>
          <cell r="J544" t="str">
            <v>written on sleeve</v>
          </cell>
          <cell r="K544" t="str">
            <v>Very Good Plus (VG+)</v>
          </cell>
          <cell r="L544" t="str">
            <v>Very Good Plus (VG+)</v>
          </cell>
          <cell r="M544" t="str">
            <v>Funk | Soul</v>
          </cell>
        </row>
        <row r="545">
          <cell r="A545">
            <v>5633</v>
          </cell>
          <cell r="B545" t="str">
            <v>The Ventures</v>
          </cell>
          <cell r="C545" t="str">
            <v>Legendary Masters Series</v>
          </cell>
          <cell r="D545" t="str">
            <v>United Artists Records</v>
          </cell>
          <cell r="E545" t="str">
            <v>UAD 60051/2</v>
          </cell>
          <cell r="F545" t="str">
            <v>2xLP, Comp, Gat</v>
          </cell>
          <cell r="G545" t="str">
            <v>For Sale</v>
          </cell>
          <cell r="H545" t="str">
            <v>3.95</v>
          </cell>
          <cell r="J545" t="str">
            <v>written on sleeve</v>
          </cell>
          <cell r="K545" t="str">
            <v>Very Good (VG)</v>
          </cell>
          <cell r="L545" t="str">
            <v>Very Good Plus (VG+)</v>
          </cell>
          <cell r="M545" t="str">
            <v>Pop | Rock | Hardrock</v>
          </cell>
        </row>
        <row r="546">
          <cell r="A546">
            <v>5634</v>
          </cell>
          <cell r="B546" t="str">
            <v>The Doobie Brothers</v>
          </cell>
          <cell r="C546" t="str">
            <v>What Were Once Vices Are Now Habits</v>
          </cell>
          <cell r="D546" t="str">
            <v>Warner Bros. Records, Warner Bros. Records</v>
          </cell>
          <cell r="E546" t="str">
            <v>WB 56 026, W 2750</v>
          </cell>
          <cell r="F546" t="str">
            <v>LP, Album</v>
          </cell>
          <cell r="G546" t="str">
            <v>For Sale</v>
          </cell>
          <cell r="H546" t="str">
            <v>4.95</v>
          </cell>
          <cell r="J546" t="str">
            <v>written on sleeve</v>
          </cell>
          <cell r="K546" t="str">
            <v>Very Good (VG)</v>
          </cell>
          <cell r="L546" t="str">
            <v>Very Good Plus (VG+)</v>
          </cell>
          <cell r="M546" t="str">
            <v>Pop | Rock | Hardrock</v>
          </cell>
        </row>
        <row r="547">
          <cell r="A547">
            <v>5635</v>
          </cell>
          <cell r="B547" t="str">
            <v>Various</v>
          </cell>
          <cell r="C547" t="str">
            <v>Sgt. Pepper's Lonely Hearts Club Band</v>
          </cell>
          <cell r="D547" t="str">
            <v>RSO</v>
          </cell>
          <cell r="E547" t="str">
            <v>RS-2-4100</v>
          </cell>
          <cell r="F547" t="str">
            <v>2xLP, Album</v>
          </cell>
          <cell r="G547" t="str">
            <v>For Sale</v>
          </cell>
          <cell r="H547" t="str">
            <v>5.95</v>
          </cell>
          <cell r="J547" t="str">
            <v>import cut-out; written on sleeve</v>
          </cell>
          <cell r="K547" t="str">
            <v>Very Good Plus (VG+)</v>
          </cell>
          <cell r="L547" t="str">
            <v>Very Good Plus (VG+)</v>
          </cell>
          <cell r="M547" t="str">
            <v>Pop | Rock | Hardrock</v>
          </cell>
        </row>
        <row r="548">
          <cell r="A548">
            <v>5637</v>
          </cell>
          <cell r="B548" t="str">
            <v>Peter Frampton</v>
          </cell>
          <cell r="C548" t="str">
            <v>Frampton Comes Alive!</v>
          </cell>
          <cell r="D548" t="str">
            <v>A&amp;M Records, A&amp;M Records, A&amp;M Records</v>
          </cell>
          <cell r="E548" t="str">
            <v>27 035 XCT, 27 033 XT, 27 034 XT</v>
          </cell>
          <cell r="F548" t="str">
            <v>2xLP, Album, Gat</v>
          </cell>
          <cell r="G548" t="str">
            <v>For Sale</v>
          </cell>
          <cell r="H548" t="str">
            <v>4.95</v>
          </cell>
          <cell r="J548" t="str">
            <v>written on sleeve</v>
          </cell>
          <cell r="K548" t="str">
            <v>Very Good Plus (VG+)</v>
          </cell>
          <cell r="L548" t="str">
            <v>Very Good Plus (VG+)</v>
          </cell>
          <cell r="M548" t="str">
            <v>Pop | Rock | Hardrock</v>
          </cell>
        </row>
        <row r="549">
          <cell r="A549">
            <v>5638</v>
          </cell>
          <cell r="B549" t="str">
            <v>Count Basie</v>
          </cell>
          <cell r="C549" t="str">
            <v>Count Basie Vol.VI-1946, 1950/1951 "The Orchestra And The Octet"</v>
          </cell>
          <cell r="D549" t="str">
            <v>Jazzotheque</v>
          </cell>
          <cell r="E549" t="str">
            <v>CBS 88675</v>
          </cell>
          <cell r="F549" t="str">
            <v>2xLP, Album, Gat</v>
          </cell>
          <cell r="G549" t="str">
            <v>For Sale</v>
          </cell>
          <cell r="H549" t="str">
            <v>6.95</v>
          </cell>
          <cell r="J549" t="str">
            <v>written on sleeve</v>
          </cell>
          <cell r="K549" t="str">
            <v>Very Good Plus (VG+)</v>
          </cell>
          <cell r="L549" t="str">
            <v>Very Good Plus (VG+)</v>
          </cell>
          <cell r="M549" t="str">
            <v>Blues | Jazz | Latin</v>
          </cell>
        </row>
        <row r="550">
          <cell r="A550">
            <v>5649</v>
          </cell>
          <cell r="B550" t="str">
            <v>Oscar Peterson</v>
          </cell>
          <cell r="C550" t="str">
            <v>Great Connection</v>
          </cell>
          <cell r="D550" t="str">
            <v>MPS Records</v>
          </cell>
          <cell r="E550" t="str">
            <v>21 21281-5</v>
          </cell>
          <cell r="F550" t="str">
            <v>LP, Album</v>
          </cell>
          <cell r="G550" t="str">
            <v>For Sale</v>
          </cell>
          <cell r="H550" t="str">
            <v>5.95</v>
          </cell>
          <cell r="J550" t="str">
            <v>sleeve damaged</v>
          </cell>
          <cell r="K550" t="str">
            <v>Near Mint (NM or M-)</v>
          </cell>
          <cell r="L550" t="str">
            <v>Very Good (VG)</v>
          </cell>
          <cell r="M550" t="str">
            <v>Blues | Jazz | Latin</v>
          </cell>
        </row>
        <row r="551">
          <cell r="A551">
            <v>5654</v>
          </cell>
          <cell r="B551" t="str">
            <v>The Royal Philharmonic Orchestra With Mike Oldfield Conducted By David Bedford</v>
          </cell>
          <cell r="C551" t="str">
            <v>The Orchestral Tubular Bells</v>
          </cell>
          <cell r="D551" t="str">
            <v>Virgin, Virgin</v>
          </cell>
          <cell r="E551" t="str">
            <v>V 2026, V2026</v>
          </cell>
          <cell r="F551" t="str">
            <v>LP, Album</v>
          </cell>
          <cell r="G551" t="str">
            <v>For Sale</v>
          </cell>
          <cell r="H551" t="str">
            <v>9.95</v>
          </cell>
          <cell r="J551" t="str">
            <v>sticker residue on sleeve</v>
          </cell>
          <cell r="K551" t="str">
            <v>Near Mint (NM or M-)</v>
          </cell>
          <cell r="L551" t="str">
            <v>Very Good Plus (VG+)</v>
          </cell>
          <cell r="M551" t="str">
            <v>Pop | Rock | Hardrock</v>
          </cell>
        </row>
        <row r="552">
          <cell r="A552">
            <v>5658</v>
          </cell>
          <cell r="B552" t="str">
            <v>Elton John</v>
          </cell>
          <cell r="C552" t="str">
            <v>Rock Of The Westies</v>
          </cell>
          <cell r="D552" t="str">
            <v>DJM Records (2)</v>
          </cell>
          <cell r="E552" t="str">
            <v>DJLPH 464</v>
          </cell>
          <cell r="F552" t="str">
            <v>LP, Album</v>
          </cell>
          <cell r="G552" t="str">
            <v>For Sale</v>
          </cell>
          <cell r="H552" t="str">
            <v>5.95</v>
          </cell>
          <cell r="J552" t="str">
            <v>original inner sleeve; includes lyrics sheet</v>
          </cell>
          <cell r="K552" t="str">
            <v>Very Good Plus (VG+)</v>
          </cell>
          <cell r="L552" t="str">
            <v>Very Good Plus (VG+)</v>
          </cell>
          <cell r="M552" t="str">
            <v>Pop | Rock | Hardrock</v>
          </cell>
        </row>
        <row r="553">
          <cell r="A553">
            <v>5662</v>
          </cell>
          <cell r="B553" t="str">
            <v>Steve Hackett</v>
          </cell>
          <cell r="C553" t="str">
            <v>Spectral Mornings</v>
          </cell>
          <cell r="D553" t="str">
            <v>Charisma</v>
          </cell>
          <cell r="E553" t="str">
            <v>9124 039</v>
          </cell>
          <cell r="F553" t="str">
            <v>LP, Album</v>
          </cell>
          <cell r="G553" t="str">
            <v>For Sale</v>
          </cell>
          <cell r="H553" t="str">
            <v>4.95</v>
          </cell>
          <cell r="J553" t="str">
            <v>worn edges</v>
          </cell>
          <cell r="K553" t="str">
            <v>Very Good Plus (VG+)</v>
          </cell>
          <cell r="L553" t="str">
            <v>Good (G)</v>
          </cell>
          <cell r="M553" t="str">
            <v>Pop | Rock | Hardrock</v>
          </cell>
        </row>
        <row r="554">
          <cell r="A554">
            <v>5663</v>
          </cell>
          <cell r="B554" t="str">
            <v>Steve Hackett</v>
          </cell>
          <cell r="C554" t="str">
            <v>Defector</v>
          </cell>
          <cell r="D554" t="str">
            <v>Charisma</v>
          </cell>
          <cell r="E554" t="str">
            <v>9124 058</v>
          </cell>
          <cell r="F554" t="str">
            <v>LP, Album</v>
          </cell>
          <cell r="G554" t="str">
            <v>For Sale</v>
          </cell>
          <cell r="H554" t="str">
            <v>4.95</v>
          </cell>
          <cell r="J554" t="str">
            <v>worn edges</v>
          </cell>
          <cell r="K554" t="str">
            <v>Very Good Plus (VG+)</v>
          </cell>
          <cell r="L554" t="str">
            <v>Good (G)</v>
          </cell>
          <cell r="M554" t="str">
            <v>Pop | Rock | Hardrock</v>
          </cell>
        </row>
        <row r="555">
          <cell r="A555">
            <v>5665</v>
          </cell>
          <cell r="B555" t="str">
            <v>The Sweet</v>
          </cell>
          <cell r="C555" t="str">
            <v>Strung Up</v>
          </cell>
          <cell r="D555" t="str">
            <v>RCA Victor</v>
          </cell>
          <cell r="E555" t="str">
            <v>LPL 25107</v>
          </cell>
          <cell r="F555" t="str">
            <v>LP, Album, Gat + LP, Comp</v>
          </cell>
          <cell r="G555" t="str">
            <v>For Sale</v>
          </cell>
          <cell r="H555" t="str">
            <v>7.95</v>
          </cell>
          <cell r="J555" t="str">
            <v>worn edges</v>
          </cell>
          <cell r="K555" t="str">
            <v>Very Good Plus (VG+)</v>
          </cell>
          <cell r="L555" t="str">
            <v>Good (G)</v>
          </cell>
          <cell r="M555" t="str">
            <v>Pop | Rock | Hardrock</v>
          </cell>
        </row>
        <row r="556">
          <cell r="A556">
            <v>5666</v>
          </cell>
          <cell r="B556" t="str">
            <v>Various</v>
          </cell>
          <cell r="C556" t="str">
            <v>A Bunch Of Stiff Records</v>
          </cell>
          <cell r="D556" t="str">
            <v>Stiff Records, Stiff Records</v>
          </cell>
          <cell r="E556" t="str">
            <v>28 619 XOT, 28619 ET</v>
          </cell>
          <cell r="F556" t="str">
            <v>LP, Comp</v>
          </cell>
          <cell r="G556" t="str">
            <v>For Sale</v>
          </cell>
          <cell r="H556" t="str">
            <v>4.95</v>
          </cell>
          <cell r="J556" t="str">
            <v>worn edges</v>
          </cell>
          <cell r="K556" t="str">
            <v>Very Good Plus (VG+)</v>
          </cell>
          <cell r="L556" t="str">
            <v>Good Plus (G+)</v>
          </cell>
          <cell r="M556" t="str">
            <v>Pop | Rock | Hardrock</v>
          </cell>
        </row>
        <row r="557">
          <cell r="A557">
            <v>5667</v>
          </cell>
          <cell r="B557" t="str">
            <v>Queen</v>
          </cell>
          <cell r="C557" t="str">
            <v>News Of The World</v>
          </cell>
          <cell r="D557" t="str">
            <v>EMI</v>
          </cell>
          <cell r="E557" t="str">
            <v>5C 062-60033</v>
          </cell>
          <cell r="F557" t="str">
            <v>LP, Album, Gat</v>
          </cell>
          <cell r="G557" t="str">
            <v>For Sale</v>
          </cell>
          <cell r="H557" t="str">
            <v>6.95</v>
          </cell>
          <cell r="J557" t="str">
            <v>original inner sleeve</v>
          </cell>
          <cell r="K557" t="str">
            <v>Very Good Plus (VG+)</v>
          </cell>
          <cell r="L557" t="str">
            <v>Good Plus (G+)</v>
          </cell>
          <cell r="M557" t="str">
            <v>Pop | Rock | Hardrock</v>
          </cell>
        </row>
        <row r="558">
          <cell r="A558">
            <v>5668</v>
          </cell>
          <cell r="B558" t="str">
            <v>Queen</v>
          </cell>
          <cell r="C558" t="str">
            <v>Jazz</v>
          </cell>
          <cell r="D558" t="str">
            <v>EMI</v>
          </cell>
          <cell r="E558" t="str">
            <v>5C 062-61820</v>
          </cell>
          <cell r="F558" t="str">
            <v>LP, Album, Gat</v>
          </cell>
          <cell r="G558" t="str">
            <v>For Sale</v>
          </cell>
          <cell r="H558" t="str">
            <v>9.95</v>
          </cell>
          <cell r="J558" t="str">
            <v>worn edges</v>
          </cell>
          <cell r="K558" t="str">
            <v>Very Good Plus (VG+)</v>
          </cell>
          <cell r="L558" t="str">
            <v>Good Plus (G+)</v>
          </cell>
          <cell r="M558" t="str">
            <v>Pop | Rock | Hardrock</v>
          </cell>
        </row>
        <row r="559">
          <cell r="A559">
            <v>5670</v>
          </cell>
          <cell r="B559" t="str">
            <v>The Knack (3)</v>
          </cell>
          <cell r="C559" t="str">
            <v>Get The Knack</v>
          </cell>
          <cell r="D559" t="str">
            <v>Capitol Records, Capitol Records</v>
          </cell>
          <cell r="E559" t="str">
            <v>E-ST 11948, 0C 062 · 85906</v>
          </cell>
          <cell r="F559" t="str">
            <v>LP, Album</v>
          </cell>
          <cell r="G559" t="str">
            <v>For Sale</v>
          </cell>
          <cell r="H559" t="str">
            <v>6.95</v>
          </cell>
          <cell r="J559" t="str">
            <v>price tag on sleeve; original inner sleeve</v>
          </cell>
          <cell r="K559" t="str">
            <v>Near Mint (NM or M-)</v>
          </cell>
          <cell r="L559" t="str">
            <v>Very Good Plus (VG+)</v>
          </cell>
          <cell r="M559" t="str">
            <v>Pop | Rock | Hardrock</v>
          </cell>
        </row>
        <row r="560">
          <cell r="A560">
            <v>5674</v>
          </cell>
          <cell r="B560" t="str">
            <v>Gryphon</v>
          </cell>
          <cell r="C560" t="str">
            <v>Red Queen To Gryphon Three</v>
          </cell>
          <cell r="D560" t="str">
            <v>Transatlantic Records</v>
          </cell>
          <cell r="E560" t="str">
            <v>TRA 287</v>
          </cell>
          <cell r="F560" t="str">
            <v>LP, Album</v>
          </cell>
          <cell r="G560" t="str">
            <v>For Sale</v>
          </cell>
          <cell r="H560" t="str">
            <v>9.95</v>
          </cell>
          <cell r="J560" t="str">
            <v>worn edges</v>
          </cell>
          <cell r="K560" t="str">
            <v>Very Good Plus (VG+)</v>
          </cell>
          <cell r="L560" t="str">
            <v>Good (G)</v>
          </cell>
          <cell r="M560" t="str">
            <v>Pop | Rock | Hardrock</v>
          </cell>
        </row>
        <row r="561">
          <cell r="A561">
            <v>5686</v>
          </cell>
          <cell r="B561" t="str">
            <v>Argent</v>
          </cell>
          <cell r="C561" t="str">
            <v>All Together Now</v>
          </cell>
          <cell r="D561" t="str">
            <v>Epic</v>
          </cell>
          <cell r="E561" t="str">
            <v>EPC 64962</v>
          </cell>
          <cell r="F561" t="str">
            <v>LP, Album, Gat</v>
          </cell>
          <cell r="G561" t="str">
            <v>For Sale</v>
          </cell>
          <cell r="H561" t="str">
            <v>14.95</v>
          </cell>
          <cell r="J561" t="str">
            <v>includes insert; written on sleeve (concert date)</v>
          </cell>
          <cell r="K561" t="str">
            <v>Very Good Plus (VG+)</v>
          </cell>
          <cell r="L561" t="str">
            <v>Very Good Plus (VG+)</v>
          </cell>
          <cell r="M561" t="str">
            <v>Pop | Rock | Hardrock</v>
          </cell>
        </row>
        <row r="562">
          <cell r="A562">
            <v>5687</v>
          </cell>
          <cell r="B562" t="str">
            <v>Duncan Browne</v>
          </cell>
          <cell r="C562" t="str">
            <v>The Wild Places</v>
          </cell>
          <cell r="D562" t="str">
            <v>Sire</v>
          </cell>
          <cell r="E562" t="str">
            <v>SRK 6065</v>
          </cell>
          <cell r="F562" t="str">
            <v>LP, Album</v>
          </cell>
          <cell r="G562" t="str">
            <v>For Sale</v>
          </cell>
          <cell r="H562" t="str">
            <v>2.95</v>
          </cell>
          <cell r="J562" t="str">
            <v>import cut-out (top left)</v>
          </cell>
          <cell r="K562" t="str">
            <v>Very Good Plus (VG+)</v>
          </cell>
          <cell r="L562" t="str">
            <v>Very Good Plus (VG+)</v>
          </cell>
          <cell r="M562" t="str">
            <v>Pop | Rock | Hardrock</v>
          </cell>
        </row>
        <row r="563">
          <cell r="A563">
            <v>5688</v>
          </cell>
          <cell r="B563" t="str">
            <v>Procol Harum</v>
          </cell>
          <cell r="C563" t="str">
            <v>Procol's Ninth</v>
          </cell>
          <cell r="D563" t="str">
            <v>Chrysalis</v>
          </cell>
          <cell r="E563" t="str">
            <v>CHR 1080</v>
          </cell>
          <cell r="F563" t="str">
            <v>LP, Album</v>
          </cell>
          <cell r="G563" t="str">
            <v>For Sale</v>
          </cell>
          <cell r="H563" t="str">
            <v>4.95</v>
          </cell>
          <cell r="J563" t="str">
            <v>import cut-out (corner, bottom left)</v>
          </cell>
          <cell r="K563" t="str">
            <v>Very Good Plus (VG+)</v>
          </cell>
          <cell r="L563" t="str">
            <v>Very Good Plus (VG+)</v>
          </cell>
          <cell r="M563" t="str">
            <v>Pop | Rock | Hardrock</v>
          </cell>
        </row>
        <row r="564">
          <cell r="A564">
            <v>5691</v>
          </cell>
          <cell r="B564" t="str">
            <v>Roxy Music</v>
          </cell>
          <cell r="C564" t="str">
            <v>For Your Pleasure</v>
          </cell>
          <cell r="D564" t="str">
            <v>Island Records, Island Records</v>
          </cell>
          <cell r="E564" t="str">
            <v>27 700 XAT, 27700 XAT</v>
          </cell>
          <cell r="F564" t="str">
            <v>LP, Album, RE, Gat</v>
          </cell>
          <cell r="G564" t="str">
            <v>For Sale</v>
          </cell>
          <cell r="H564" t="str">
            <v>5.95</v>
          </cell>
          <cell r="J564" t="str">
            <v>worn edges</v>
          </cell>
          <cell r="K564" t="str">
            <v>Very Good Plus (VG+)</v>
          </cell>
          <cell r="L564" t="str">
            <v>Good (G)</v>
          </cell>
          <cell r="M564" t="str">
            <v>Pop | Rock | Hardrock</v>
          </cell>
        </row>
        <row r="565">
          <cell r="A565">
            <v>5692</v>
          </cell>
          <cell r="B565" t="str">
            <v>Roxy Music</v>
          </cell>
          <cell r="C565" t="str">
            <v>Roxy Music</v>
          </cell>
          <cell r="D565" t="str">
            <v>Island Records</v>
          </cell>
          <cell r="E565" t="str">
            <v>88 179 XAT</v>
          </cell>
          <cell r="F565" t="str">
            <v>LP, Album, RP</v>
          </cell>
          <cell r="G565" t="str">
            <v>For Sale</v>
          </cell>
          <cell r="H565" t="str">
            <v>4.95</v>
          </cell>
          <cell r="J565" t="str">
            <v>worn edges</v>
          </cell>
          <cell r="K565" t="str">
            <v>Very Good (VG)</v>
          </cell>
          <cell r="L565" t="str">
            <v>Good (G)</v>
          </cell>
          <cell r="M565" t="str">
            <v>Pop | Rock | Hardrock</v>
          </cell>
        </row>
        <row r="566">
          <cell r="A566">
            <v>5700</v>
          </cell>
          <cell r="B566" t="str">
            <v>The Who</v>
          </cell>
          <cell r="C566" t="str">
            <v>Who Are You</v>
          </cell>
          <cell r="D566" t="str">
            <v>Polydor, Polydor</v>
          </cell>
          <cell r="E566" t="str">
            <v>WHOD 5004, 2490 147</v>
          </cell>
          <cell r="F566" t="str">
            <v>LP, Album</v>
          </cell>
          <cell r="G566" t="str">
            <v>For Sale</v>
          </cell>
          <cell r="H566" t="str">
            <v>9.95</v>
          </cell>
          <cell r="J566" t="str">
            <v>worn edges</v>
          </cell>
          <cell r="K566" t="str">
            <v>Very Good Plus (VG+)</v>
          </cell>
          <cell r="L566" t="str">
            <v>Very Good (VG)</v>
          </cell>
          <cell r="M566" t="str">
            <v>Pop | Rock | Hardrock</v>
          </cell>
        </row>
        <row r="567">
          <cell r="A567">
            <v>5704</v>
          </cell>
          <cell r="B567" t="str">
            <v>Yes</v>
          </cell>
          <cell r="C567" t="str">
            <v>Yessongs</v>
          </cell>
          <cell r="D567" t="str">
            <v>Atlantic</v>
          </cell>
          <cell r="E567" t="str">
            <v>ATL 60 045</v>
          </cell>
          <cell r="F567" t="str">
            <v>3xLP, Album, 3-P</v>
          </cell>
          <cell r="G567" t="str">
            <v>For Sale</v>
          </cell>
          <cell r="H567" t="str">
            <v>7.95</v>
          </cell>
          <cell r="J567" t="str">
            <v>worn edges</v>
          </cell>
          <cell r="K567" t="str">
            <v>Very Good Plus (VG+)</v>
          </cell>
          <cell r="L567" t="str">
            <v>Very Good (VG)</v>
          </cell>
          <cell r="M567" t="str">
            <v>Pop | Rock | Hardrock</v>
          </cell>
        </row>
        <row r="568">
          <cell r="A568">
            <v>5711</v>
          </cell>
          <cell r="B568" t="str">
            <v>The Beach Boys</v>
          </cell>
          <cell r="C568" t="str">
            <v>Wow! Great Concert!</v>
          </cell>
          <cell r="D568" t="str">
            <v>Pickwick/33 Records</v>
          </cell>
          <cell r="E568" t="str">
            <v>SPC-3309</v>
          </cell>
          <cell r="F568" t="str">
            <v>LP, Album, RE</v>
          </cell>
          <cell r="G568" t="str">
            <v>For Sale</v>
          </cell>
          <cell r="H568" t="str">
            <v>2.95</v>
          </cell>
          <cell r="J568" t="str">
            <v>price tag on sleeve</v>
          </cell>
          <cell r="K568" t="str">
            <v>Very Good Plus (VG+)</v>
          </cell>
          <cell r="L568" t="str">
            <v>Very Good Plus (VG+)</v>
          </cell>
          <cell r="M568" t="str">
            <v>Pop | Rock | Hardrock</v>
          </cell>
        </row>
        <row r="569">
          <cell r="A569">
            <v>5712</v>
          </cell>
          <cell r="B569" t="str">
            <v>The Supremes</v>
          </cell>
          <cell r="C569" t="str">
            <v>We Remember Sam Cooke</v>
          </cell>
          <cell r="D569" t="str">
            <v>Tamla Motown</v>
          </cell>
          <cell r="E569" t="str">
            <v>MGGO S-9457</v>
          </cell>
          <cell r="F569" t="str">
            <v>LP, Album</v>
          </cell>
          <cell r="G569" t="str">
            <v>For Sale</v>
          </cell>
          <cell r="H569" t="str">
            <v>9.95</v>
          </cell>
          <cell r="J569" t="str">
            <v>sticker on sleeve (backside)</v>
          </cell>
          <cell r="K569" t="str">
            <v>Very Good Plus (VG+)</v>
          </cell>
          <cell r="L569" t="str">
            <v>Very Good Plus (VG+)</v>
          </cell>
          <cell r="M569" t="str">
            <v>Funk | Soul</v>
          </cell>
        </row>
        <row r="570">
          <cell r="A570">
            <v>5713</v>
          </cell>
          <cell r="B570" t="str">
            <v>The Supremes</v>
          </cell>
          <cell r="C570" t="str">
            <v>The Very First Album !</v>
          </cell>
          <cell r="D570" t="str">
            <v>Tamla Motown</v>
          </cell>
          <cell r="E570" t="str">
            <v>MTM S-3274 (MS-606)</v>
          </cell>
          <cell r="F570" t="str">
            <v>LP, Album</v>
          </cell>
          <cell r="G570" t="str">
            <v>For Sale</v>
          </cell>
          <cell r="H570" t="str">
            <v>7.95</v>
          </cell>
          <cell r="J570" t="str">
            <v>worn edges; sticker on sleeve (backside)</v>
          </cell>
          <cell r="K570" t="str">
            <v>Very Good Plus (VG+)</v>
          </cell>
          <cell r="L570" t="str">
            <v>Very Good (VG)</v>
          </cell>
          <cell r="M570" t="str">
            <v>Funk | Soul</v>
          </cell>
        </row>
        <row r="571">
          <cell r="A571">
            <v>5717</v>
          </cell>
          <cell r="B571" t="str">
            <v>The Marmalade</v>
          </cell>
          <cell r="C571" t="str">
            <v>The Best Of The Marmalade</v>
          </cell>
          <cell r="D571" t="str">
            <v>CBS</v>
          </cell>
          <cell r="E571" t="str">
            <v>SPR 36</v>
          </cell>
          <cell r="F571" t="str">
            <v>LP, Comp</v>
          </cell>
          <cell r="G571" t="str">
            <v>For Sale</v>
          </cell>
          <cell r="H571" t="str">
            <v>5.95</v>
          </cell>
          <cell r="J571" t="str">
            <v>sticker on sleeve (backside)</v>
          </cell>
          <cell r="K571" t="str">
            <v>Very Good Plus (VG+)</v>
          </cell>
          <cell r="L571" t="str">
            <v>Very Good (VG)</v>
          </cell>
          <cell r="M571" t="str">
            <v>Pop | Rock | Hardrock</v>
          </cell>
        </row>
        <row r="572">
          <cell r="A572">
            <v>5719</v>
          </cell>
          <cell r="B572" t="str">
            <v>Four Tops</v>
          </cell>
          <cell r="C572" t="str">
            <v>Four Tops Reach Out</v>
          </cell>
          <cell r="D572" t="str">
            <v>Tamla Motown</v>
          </cell>
          <cell r="E572" t="str">
            <v>MTM S-3069</v>
          </cell>
          <cell r="F572" t="str">
            <v>LP, Album</v>
          </cell>
          <cell r="G572" t="str">
            <v>For Sale</v>
          </cell>
          <cell r="H572" t="str">
            <v>4.95</v>
          </cell>
          <cell r="J572" t="str">
            <v>written on sleeve</v>
          </cell>
          <cell r="K572" t="str">
            <v>Very Good Plus (VG+)</v>
          </cell>
          <cell r="L572" t="str">
            <v>Very Good (VG)</v>
          </cell>
          <cell r="M572" t="str">
            <v>Funk | Soul</v>
          </cell>
        </row>
        <row r="573">
          <cell r="A573">
            <v>5730</v>
          </cell>
          <cell r="B573" t="str">
            <v>Gerry &amp; The Pacemakers</v>
          </cell>
          <cell r="C573" t="str">
            <v>The Best Of Gerry And The Pacemakers</v>
          </cell>
          <cell r="D573" t="str">
            <v>EMI</v>
          </cell>
          <cell r="E573" t="str">
            <v>5C 038-06474</v>
          </cell>
          <cell r="F573" t="str">
            <v>LP, Comp</v>
          </cell>
          <cell r="G573" t="str">
            <v>For Sale</v>
          </cell>
          <cell r="H573" t="str">
            <v>5.95</v>
          </cell>
          <cell r="J573" t="str">
            <v>worn edges</v>
          </cell>
          <cell r="K573" t="str">
            <v>Very Good Plus (VG+)</v>
          </cell>
          <cell r="L573" t="str">
            <v>Very Good (VG)</v>
          </cell>
          <cell r="M573" t="str">
            <v>Pop | Rock | Hardrock</v>
          </cell>
        </row>
        <row r="574">
          <cell r="A574">
            <v>5731</v>
          </cell>
          <cell r="B574" t="str">
            <v>The Hollies</v>
          </cell>
          <cell r="C574" t="str">
            <v>Bus Stop</v>
          </cell>
          <cell r="D574" t="str">
            <v>Emidisc (2)</v>
          </cell>
          <cell r="E574" t="str">
            <v>5C 048-50 732</v>
          </cell>
          <cell r="F574" t="str">
            <v>LP, RE</v>
          </cell>
          <cell r="G574" t="str">
            <v>For Sale</v>
          </cell>
          <cell r="H574" t="str">
            <v>4.95</v>
          </cell>
          <cell r="J574" t="str">
            <v>written on sleeve (backside)</v>
          </cell>
          <cell r="K574" t="str">
            <v>Very Good Plus (VG+)</v>
          </cell>
          <cell r="L574" t="str">
            <v>Very Good Plus (VG+)</v>
          </cell>
          <cell r="M574" t="str">
            <v>Pop | Rock | Hardrock</v>
          </cell>
        </row>
        <row r="575">
          <cell r="A575">
            <v>5732</v>
          </cell>
          <cell r="B575" t="str">
            <v>The Marvelettes</v>
          </cell>
          <cell r="C575" t="str">
            <v>The Best Of The Marvelettes</v>
          </cell>
          <cell r="D575" t="str">
            <v>Tamla Motown</v>
          </cell>
          <cell r="E575" t="str">
            <v>5C 054-91052</v>
          </cell>
          <cell r="F575" t="str">
            <v>LP, Comp</v>
          </cell>
          <cell r="G575" t="str">
            <v>For Sale</v>
          </cell>
          <cell r="H575" t="str">
            <v>7.95</v>
          </cell>
          <cell r="J575" t="str">
            <v>written on sleeve (backside)</v>
          </cell>
          <cell r="K575" t="str">
            <v>Very Good Plus (VG+)</v>
          </cell>
          <cell r="L575" t="str">
            <v>Very Good Plus (VG+)</v>
          </cell>
          <cell r="M575" t="str">
            <v>Funk | Soul</v>
          </cell>
        </row>
        <row r="576">
          <cell r="A576">
            <v>5738</v>
          </cell>
          <cell r="B576" t="str">
            <v>Bucks Fizz</v>
          </cell>
          <cell r="C576" t="str">
            <v>Are You Ready?</v>
          </cell>
          <cell r="D576" t="str">
            <v>RCA</v>
          </cell>
          <cell r="E576" t="str">
            <v>RCALP 8000</v>
          </cell>
          <cell r="F576" t="str">
            <v>LP, Album, Gat</v>
          </cell>
          <cell r="G576" t="str">
            <v>For Sale</v>
          </cell>
          <cell r="H576" t="str">
            <v>3.95</v>
          </cell>
          <cell r="J576" t="str">
            <v>sticker residue on sleeve</v>
          </cell>
          <cell r="K576" t="str">
            <v>Very Good Plus (VG+)</v>
          </cell>
          <cell r="L576" t="str">
            <v>Very Good Plus (VG+)</v>
          </cell>
          <cell r="M576" t="str">
            <v>Pop | Rock | Hardrock</v>
          </cell>
        </row>
        <row r="577">
          <cell r="A577">
            <v>5741</v>
          </cell>
          <cell r="B577" t="str">
            <v>Procol Harum</v>
          </cell>
          <cell r="C577" t="str">
            <v>Exotic Birds And Fruit</v>
          </cell>
          <cell r="D577" t="str">
            <v>Chrysalis</v>
          </cell>
          <cell r="E577" t="str">
            <v>CHR 1058</v>
          </cell>
          <cell r="F577" t="str">
            <v>LP, Album</v>
          </cell>
          <cell r="G577" t="str">
            <v>For Sale</v>
          </cell>
          <cell r="H577" t="str">
            <v>5.95</v>
          </cell>
          <cell r="J577" t="str">
            <v>import cut-out (corner, bottom right)</v>
          </cell>
          <cell r="K577" t="str">
            <v>Very Good Plus (VG+)</v>
          </cell>
          <cell r="L577" t="str">
            <v>Very Good Plus (VG+)</v>
          </cell>
          <cell r="M577" t="str">
            <v>Pop | Rock | Hardrock</v>
          </cell>
        </row>
        <row r="578">
          <cell r="A578">
            <v>5752</v>
          </cell>
          <cell r="B578" t="str">
            <v>Fats Domino</v>
          </cell>
          <cell r="C578" t="str">
            <v>The Best Of Fats Domino</v>
          </cell>
          <cell r="D578" t="str">
            <v>Stateside</v>
          </cell>
          <cell r="E578" t="str">
            <v>5C 054-90934</v>
          </cell>
          <cell r="F578" t="str">
            <v>LP, Comp</v>
          </cell>
          <cell r="G578" t="str">
            <v>For Sale</v>
          </cell>
          <cell r="H578" t="str">
            <v>2.95</v>
          </cell>
          <cell r="J578" t="str">
            <v>written on sleeve</v>
          </cell>
          <cell r="K578" t="str">
            <v>Near Mint (NM or M-)</v>
          </cell>
          <cell r="L578" t="str">
            <v>Very Good (VG)</v>
          </cell>
          <cell r="M578" t="str">
            <v>Blues | Jazz | Latin</v>
          </cell>
        </row>
        <row r="579">
          <cell r="A579">
            <v>5756</v>
          </cell>
          <cell r="B579" t="str">
            <v>Steve Hackett</v>
          </cell>
          <cell r="C579" t="str">
            <v>Please Don't Touch!</v>
          </cell>
          <cell r="D579" t="str">
            <v>Chrysalis, Chrysalis</v>
          </cell>
          <cell r="E579" t="str">
            <v>CHR 1176, CHR-1176</v>
          </cell>
          <cell r="F579" t="str">
            <v>LP, Album</v>
          </cell>
          <cell r="G579" t="str">
            <v>For Sale</v>
          </cell>
          <cell r="H579" t="str">
            <v>4.95</v>
          </cell>
          <cell r="J579" t="str">
            <v>import cut-out (corner, top right)</v>
          </cell>
          <cell r="K579" t="str">
            <v>Very Good Plus (VG+)</v>
          </cell>
          <cell r="L579" t="str">
            <v>Very Good (VG)</v>
          </cell>
          <cell r="M579" t="str">
            <v>Pop | Rock | Hardrock</v>
          </cell>
        </row>
        <row r="580">
          <cell r="A580">
            <v>5760</v>
          </cell>
          <cell r="B580" t="str">
            <v>Radio Stars</v>
          </cell>
          <cell r="C580" t="str">
            <v>Songs For Swinging Lovers</v>
          </cell>
          <cell r="D580" t="str">
            <v>Chiswick Records</v>
          </cell>
          <cell r="E580" t="str">
            <v>WIK 5</v>
          </cell>
          <cell r="F580" t="str">
            <v>LP, Album</v>
          </cell>
          <cell r="G580" t="str">
            <v>For Sale</v>
          </cell>
          <cell r="H580" t="str">
            <v>6.95</v>
          </cell>
          <cell r="J580" t="str">
            <v>price tag on sleeve</v>
          </cell>
          <cell r="K580" t="str">
            <v>Near Mint (NM or M-)</v>
          </cell>
          <cell r="L580" t="str">
            <v>Very Good Plus (VG+)</v>
          </cell>
          <cell r="M580" t="str">
            <v>Pop | Rock | Hardrock</v>
          </cell>
        </row>
        <row r="581">
          <cell r="A581">
            <v>5761</v>
          </cell>
          <cell r="B581" t="str">
            <v>Ivor Biggun &amp; The Red-Nosed Burglars</v>
          </cell>
          <cell r="C581" t="str">
            <v>The Winker's Album (Misprint)</v>
          </cell>
          <cell r="D581" t="str">
            <v>Beggars Banquet</v>
          </cell>
          <cell r="E581" t="str">
            <v>BOPA 1</v>
          </cell>
          <cell r="F581" t="str">
            <v>LP</v>
          </cell>
          <cell r="G581" t="str">
            <v>For Sale</v>
          </cell>
          <cell r="H581" t="str">
            <v>3.95</v>
          </cell>
          <cell r="J581" t="str">
            <v>sticker residue on sleeve</v>
          </cell>
          <cell r="K581" t="str">
            <v>Near Mint (NM or M-)</v>
          </cell>
          <cell r="L581" t="str">
            <v>Very Good (VG)</v>
          </cell>
          <cell r="M581" t="str">
            <v>Pop | Rock | Hardrock</v>
          </cell>
        </row>
        <row r="582">
          <cell r="A582">
            <v>5764</v>
          </cell>
          <cell r="B582" t="str">
            <v>Fabulous Poodles</v>
          </cell>
          <cell r="C582" t="str">
            <v>Fabulous Poodles</v>
          </cell>
          <cell r="D582" t="str">
            <v>Pye Records</v>
          </cell>
          <cell r="E582" t="str">
            <v>NSPL 18530</v>
          </cell>
          <cell r="F582" t="str">
            <v>LP, Album</v>
          </cell>
          <cell r="G582" t="str">
            <v>For Sale</v>
          </cell>
          <cell r="H582" t="str">
            <v>6.95</v>
          </cell>
          <cell r="J582" t="str">
            <v>worn edges</v>
          </cell>
          <cell r="K582" t="str">
            <v>Near Mint (NM or M-)</v>
          </cell>
          <cell r="L582" t="str">
            <v>Very Good Plus (VG+)</v>
          </cell>
          <cell r="M582" t="str">
            <v>Pop | Rock | Hardrock</v>
          </cell>
        </row>
        <row r="583">
          <cell r="A583">
            <v>5768</v>
          </cell>
          <cell r="B583" t="str">
            <v>Soft Cell</v>
          </cell>
          <cell r="C583" t="str">
            <v>Non Stop Ecstatic Dancing</v>
          </cell>
          <cell r="D583" t="str">
            <v>Some Bizzare</v>
          </cell>
          <cell r="E583" t="str">
            <v>BZX 1012</v>
          </cell>
          <cell r="F583" t="str">
            <v>LP, Album</v>
          </cell>
          <cell r="G583" t="str">
            <v>For Sale</v>
          </cell>
          <cell r="H583" t="str">
            <v>4.95</v>
          </cell>
          <cell r="J583" t="str">
            <v>worn edges</v>
          </cell>
          <cell r="K583" t="str">
            <v>Very Good Plus (VG+)</v>
          </cell>
          <cell r="L583" t="str">
            <v>Very Good (VG)</v>
          </cell>
          <cell r="M583" t="str">
            <v>Pop | Rock | Hardrock</v>
          </cell>
        </row>
        <row r="584">
          <cell r="A584">
            <v>5769</v>
          </cell>
          <cell r="B584" t="str">
            <v>Bonnie Tyler</v>
          </cell>
          <cell r="C584" t="str">
            <v>The World Starts Tonight</v>
          </cell>
          <cell r="D584" t="str">
            <v>Chrysalis</v>
          </cell>
          <cell r="E584" t="str">
            <v>CHR 1140</v>
          </cell>
          <cell r="F584" t="str">
            <v>LP, Album</v>
          </cell>
          <cell r="G584" t="str">
            <v>For Sale</v>
          </cell>
          <cell r="H584" t="str">
            <v>4.95</v>
          </cell>
          <cell r="J584" t="str">
            <v>import cut-out (corner, top left); worn edges</v>
          </cell>
          <cell r="K584" t="str">
            <v>Near Mint (NM or M-)</v>
          </cell>
          <cell r="L584" t="str">
            <v>Very Good (VG)</v>
          </cell>
          <cell r="M584" t="str">
            <v>Pop | Rock | Hardrock</v>
          </cell>
        </row>
        <row r="585">
          <cell r="A585">
            <v>5771</v>
          </cell>
          <cell r="B585" t="str">
            <v>Bee Gees</v>
          </cell>
          <cell r="C585" t="str">
            <v>Main Course</v>
          </cell>
          <cell r="D585" t="str">
            <v>RSO</v>
          </cell>
          <cell r="E585" t="str">
            <v>SO 4807</v>
          </cell>
          <cell r="F585" t="str">
            <v>LP, Album, Pre</v>
          </cell>
          <cell r="G585" t="str">
            <v>For Sale</v>
          </cell>
          <cell r="H585" t="str">
            <v>4.95</v>
          </cell>
          <cell r="J585" t="str">
            <v>import cut-out (corner, bottom left)</v>
          </cell>
          <cell r="K585" t="str">
            <v>Near Mint (NM or M-)</v>
          </cell>
          <cell r="L585" t="str">
            <v>Very Good Plus (VG+)</v>
          </cell>
          <cell r="M585" t="str">
            <v>Pop | Rock | Hardrock</v>
          </cell>
        </row>
        <row r="586">
          <cell r="A586">
            <v>5781</v>
          </cell>
          <cell r="B586" t="str">
            <v>Pink Floyd</v>
          </cell>
          <cell r="C586" t="str">
            <v>Relics</v>
          </cell>
          <cell r="D586" t="str">
            <v>Emidisc (2), Emidisc (2)</v>
          </cell>
          <cell r="E586" t="str">
            <v>5C 048-50740, C 048-50 740</v>
          </cell>
          <cell r="F586" t="str">
            <v>LP, Comp</v>
          </cell>
          <cell r="G586" t="str">
            <v>For Sale</v>
          </cell>
          <cell r="H586" t="str">
            <v>7.95</v>
          </cell>
          <cell r="J586" t="str">
            <v>sticker on sleeve (backside); border backside colored with a marker</v>
          </cell>
          <cell r="K586" t="str">
            <v>Very Good Plus (VG+)</v>
          </cell>
          <cell r="L586" t="str">
            <v>Good (G)</v>
          </cell>
          <cell r="M586" t="str">
            <v>Pop | Rock | Hardrock</v>
          </cell>
        </row>
        <row r="587">
          <cell r="A587">
            <v>5789</v>
          </cell>
          <cell r="B587" t="str">
            <v>Genesis</v>
          </cell>
          <cell r="C587" t="str">
            <v>Wind &amp; Wuthering</v>
          </cell>
          <cell r="D587" t="str">
            <v>Charisma</v>
          </cell>
          <cell r="E587" t="str">
            <v>CDS 4005</v>
          </cell>
          <cell r="F587" t="str">
            <v>LP, Album, Tex</v>
          </cell>
          <cell r="G587" t="str">
            <v>For Sale</v>
          </cell>
          <cell r="H587" t="str">
            <v>6.95</v>
          </cell>
          <cell r="J587" t="str">
            <v>price tag on sleeve</v>
          </cell>
          <cell r="K587" t="str">
            <v>Very Good Plus (VG+)</v>
          </cell>
          <cell r="L587" t="str">
            <v>Very Good (VG)</v>
          </cell>
          <cell r="M587" t="str">
            <v>Pop | Rock | Hardrock</v>
          </cell>
        </row>
        <row r="588">
          <cell r="A588">
            <v>5795</v>
          </cell>
          <cell r="B588" t="str">
            <v>Genesis</v>
          </cell>
          <cell r="C588" t="str">
            <v>Duke</v>
          </cell>
          <cell r="D588" t="str">
            <v>Charisma</v>
          </cell>
          <cell r="E588" t="str">
            <v>9124 053</v>
          </cell>
          <cell r="F588" t="str">
            <v>LP, Album, Gat</v>
          </cell>
          <cell r="G588" t="str">
            <v>For Sale</v>
          </cell>
          <cell r="H588" t="str">
            <v>5.95</v>
          </cell>
          <cell r="J588" t="str">
            <v>written on sleeve (inside gatefold)</v>
          </cell>
          <cell r="K588" t="str">
            <v>Near Mint (NM or M-)</v>
          </cell>
          <cell r="L588" t="str">
            <v>Very Good Plus (VG+)</v>
          </cell>
          <cell r="M588" t="str">
            <v>Pop | Rock | Hardrock</v>
          </cell>
        </row>
        <row r="589">
          <cell r="A589">
            <v>5799</v>
          </cell>
          <cell r="B589" t="str">
            <v>Middle Of The Road</v>
          </cell>
          <cell r="C589" t="str">
            <v>Acceleration</v>
          </cell>
          <cell r="D589" t="str">
            <v>RCA Victor</v>
          </cell>
          <cell r="E589" t="str">
            <v>LSP 10 357</v>
          </cell>
          <cell r="F589" t="str">
            <v>LP, Album, Gat</v>
          </cell>
          <cell r="G589" t="str">
            <v>For Sale</v>
          </cell>
          <cell r="H589" t="str">
            <v>3.95</v>
          </cell>
          <cell r="J589" t="str">
            <v>worn edges, sticker on sleeve (backside)</v>
          </cell>
          <cell r="K589" t="str">
            <v>Very Good Plus (VG+)</v>
          </cell>
          <cell r="L589" t="str">
            <v>Good Plus (G+)</v>
          </cell>
          <cell r="M589" t="str">
            <v>Pop | Rock | Hardrock</v>
          </cell>
        </row>
        <row r="590">
          <cell r="A590">
            <v>5807</v>
          </cell>
          <cell r="B590" t="str">
            <v>Various</v>
          </cell>
          <cell r="C590" t="str">
            <v>Grease (The Original Soundtrack From The Motion Picture)</v>
          </cell>
          <cell r="D590" t="str">
            <v>RSO</v>
          </cell>
          <cell r="E590" t="str">
            <v>2658 125</v>
          </cell>
          <cell r="F590" t="str">
            <v>2xLP, Album, Gat</v>
          </cell>
          <cell r="G590" t="str">
            <v>For Sale</v>
          </cell>
          <cell r="H590" t="str">
            <v>4.95</v>
          </cell>
          <cell r="J590" t="str">
            <v>original inner sleeves</v>
          </cell>
          <cell r="K590" t="str">
            <v>Very Good Plus (VG+)</v>
          </cell>
          <cell r="L590" t="str">
            <v>Very Good Plus (VG+)</v>
          </cell>
          <cell r="M590" t="str">
            <v>Soundtracks</v>
          </cell>
        </row>
        <row r="591">
          <cell r="A591">
            <v>5811</v>
          </cell>
          <cell r="B591" t="str">
            <v>Queen</v>
          </cell>
          <cell r="C591" t="str">
            <v>A Day At The Races</v>
          </cell>
          <cell r="D591" t="str">
            <v>EMI, EMI</v>
          </cell>
          <cell r="E591" t="str">
            <v>EMTC 104, 0C 066-98 485</v>
          </cell>
          <cell r="F591" t="str">
            <v>LP, Album, Gat</v>
          </cell>
          <cell r="G591" t="str">
            <v>For Sale</v>
          </cell>
          <cell r="H591" t="str">
            <v>8.95</v>
          </cell>
          <cell r="J591" t="str">
            <v>worn edges</v>
          </cell>
          <cell r="K591" t="str">
            <v>Very Good Plus (VG+)</v>
          </cell>
          <cell r="L591" t="str">
            <v>Very Good (VG)</v>
          </cell>
          <cell r="M591" t="str">
            <v>Pop | Rock | Hardrock</v>
          </cell>
        </row>
        <row r="592">
          <cell r="A592">
            <v>5812</v>
          </cell>
          <cell r="B592" t="str">
            <v>Steeleye Span</v>
          </cell>
          <cell r="C592" t="str">
            <v>Time Span</v>
          </cell>
          <cell r="D592" t="str">
            <v>Mooncrest</v>
          </cell>
          <cell r="E592" t="str">
            <v>CRD 1</v>
          </cell>
          <cell r="F592" t="str">
            <v>2xLP, Comp</v>
          </cell>
          <cell r="G592" t="str">
            <v>For Sale</v>
          </cell>
          <cell r="H592" t="str">
            <v>4.95</v>
          </cell>
          <cell r="J592" t="str">
            <v>worn edges</v>
          </cell>
          <cell r="K592" t="str">
            <v>Very Good Plus (VG+)</v>
          </cell>
          <cell r="L592" t="str">
            <v>Very Good (VG)</v>
          </cell>
          <cell r="M592" t="str">
            <v>Pop | Rock | Hardrock</v>
          </cell>
        </row>
        <row r="593">
          <cell r="A593">
            <v>5813</v>
          </cell>
          <cell r="B593" t="str">
            <v>Slade</v>
          </cell>
          <cell r="C593" t="str">
            <v>Sladest</v>
          </cell>
          <cell r="D593" t="str">
            <v>Polydor</v>
          </cell>
          <cell r="E593" t="str">
            <v>2442 119</v>
          </cell>
          <cell r="F593" t="str">
            <v>LP, Comp, Gat</v>
          </cell>
          <cell r="G593" t="str">
            <v>For Sale</v>
          </cell>
          <cell r="H593" t="str">
            <v>5.95</v>
          </cell>
          <cell r="J593" t="str">
            <v>worn edges</v>
          </cell>
          <cell r="K593" t="str">
            <v>Very Good Plus (VG+)</v>
          </cell>
          <cell r="L593" t="str">
            <v>Good (G)</v>
          </cell>
          <cell r="M593" t="str">
            <v>Pop | Rock | Hardrock</v>
          </cell>
        </row>
        <row r="594">
          <cell r="A594">
            <v>5814</v>
          </cell>
          <cell r="B594" t="str">
            <v>Gryphon</v>
          </cell>
          <cell r="C594" t="str">
            <v>Gryphon</v>
          </cell>
          <cell r="D594" t="str">
            <v>Transatlantic Records</v>
          </cell>
          <cell r="E594" t="str">
            <v>TRA 262</v>
          </cell>
          <cell r="F594" t="str">
            <v>LP, Album</v>
          </cell>
          <cell r="G594" t="str">
            <v>For Sale</v>
          </cell>
          <cell r="H594" t="str">
            <v>7.95</v>
          </cell>
          <cell r="J594" t="str">
            <v>worn edges</v>
          </cell>
          <cell r="K594" t="str">
            <v>Very Good Plus (VG+)</v>
          </cell>
          <cell r="L594" t="str">
            <v>Good (G)</v>
          </cell>
          <cell r="M594" t="str">
            <v>Pop | Rock | Hardrock</v>
          </cell>
        </row>
        <row r="595">
          <cell r="A595">
            <v>5815</v>
          </cell>
          <cell r="B595" t="str">
            <v>Various</v>
          </cell>
          <cell r="C595" t="str">
            <v>Hits Greatest Stiffs</v>
          </cell>
          <cell r="D595" t="str">
            <v>Stiff Records</v>
          </cell>
          <cell r="E595" t="str">
            <v>FIST 1</v>
          </cell>
          <cell r="F595" t="str">
            <v>LP, Comp</v>
          </cell>
          <cell r="G595" t="str">
            <v>For Sale</v>
          </cell>
          <cell r="H595" t="str">
            <v>4.95</v>
          </cell>
          <cell r="J595" t="str">
            <v>worn edges</v>
          </cell>
          <cell r="K595" t="str">
            <v>Very Good Plus (VG+)</v>
          </cell>
          <cell r="L595" t="str">
            <v>Good (G)</v>
          </cell>
          <cell r="M595" t="str">
            <v>Verzamelalbum</v>
          </cell>
        </row>
        <row r="596">
          <cell r="A596">
            <v>5816</v>
          </cell>
          <cell r="B596" t="str">
            <v>Roxy Music</v>
          </cell>
          <cell r="C596" t="str">
            <v>Viva! Roxy Music</v>
          </cell>
          <cell r="D596" t="str">
            <v>Island Records</v>
          </cell>
          <cell r="E596" t="str">
            <v>27 553 XOT</v>
          </cell>
          <cell r="F596" t="str">
            <v>LP, Album, Gat</v>
          </cell>
          <cell r="G596" t="str">
            <v>For Sale</v>
          </cell>
          <cell r="H596" t="str">
            <v>4.95</v>
          </cell>
          <cell r="J596" t="str">
            <v>worn edges</v>
          </cell>
          <cell r="K596" t="str">
            <v>Very Good Plus (VG+)</v>
          </cell>
          <cell r="L596" t="str">
            <v>Good (G)</v>
          </cell>
          <cell r="M596" t="str">
            <v>Pop | Rock | Hardrock</v>
          </cell>
        </row>
        <row r="597">
          <cell r="A597">
            <v>5817</v>
          </cell>
          <cell r="B597" t="str">
            <v>Roxy Music</v>
          </cell>
          <cell r="C597" t="str">
            <v>Siren</v>
          </cell>
          <cell r="D597" t="str">
            <v>Island Records</v>
          </cell>
          <cell r="E597" t="str">
            <v>ILPS 9344</v>
          </cell>
          <cell r="F597" t="str">
            <v>LP, Album</v>
          </cell>
          <cell r="G597" t="str">
            <v>For Sale</v>
          </cell>
          <cell r="H597" t="str">
            <v>5.95</v>
          </cell>
          <cell r="J597" t="str">
            <v>worn edges</v>
          </cell>
          <cell r="K597" t="str">
            <v>Very Good Plus (VG+)</v>
          </cell>
          <cell r="L597" t="str">
            <v>Good (G)</v>
          </cell>
          <cell r="M597" t="str">
            <v>Pop | Rock | Hardrock</v>
          </cell>
        </row>
        <row r="598">
          <cell r="A598">
            <v>5818</v>
          </cell>
          <cell r="B598" t="str">
            <v>Roxy Music</v>
          </cell>
          <cell r="C598" t="str">
            <v>Stranded</v>
          </cell>
          <cell r="D598" t="str">
            <v>Island Records, Island Records</v>
          </cell>
          <cell r="E598" t="str">
            <v>ILPS 9252, ILPS9252</v>
          </cell>
          <cell r="F598" t="str">
            <v>LP, Album, Gat</v>
          </cell>
          <cell r="G598" t="str">
            <v>For Sale</v>
          </cell>
          <cell r="H598" t="str">
            <v>4.95</v>
          </cell>
          <cell r="J598" t="str">
            <v>worn edges</v>
          </cell>
          <cell r="K598" t="str">
            <v>Very Good Plus (VG+)</v>
          </cell>
          <cell r="L598" t="str">
            <v>Good (G)</v>
          </cell>
          <cell r="M598" t="str">
            <v>Pop | Rock | Hardrock</v>
          </cell>
        </row>
        <row r="599">
          <cell r="A599">
            <v>5819</v>
          </cell>
          <cell r="B599" t="str">
            <v>Roxy Music</v>
          </cell>
          <cell r="C599" t="str">
            <v>Country Life</v>
          </cell>
          <cell r="D599" t="str">
            <v>Island Records</v>
          </cell>
          <cell r="E599" t="str">
            <v>ILPS 9303</v>
          </cell>
          <cell r="F599" t="str">
            <v>LP, Album</v>
          </cell>
          <cell r="G599" t="str">
            <v>For Sale</v>
          </cell>
          <cell r="H599" t="str">
            <v>5.95</v>
          </cell>
          <cell r="J599" t="str">
            <v>worn edges</v>
          </cell>
          <cell r="K599" t="str">
            <v>Very Good Plus (VG+)</v>
          </cell>
          <cell r="L599" t="str">
            <v>Good (G)</v>
          </cell>
          <cell r="M599" t="str">
            <v>Pop | Rock | Hardrock</v>
          </cell>
        </row>
        <row r="600">
          <cell r="A600">
            <v>5821</v>
          </cell>
          <cell r="B600" t="str">
            <v>Bryan Ferry</v>
          </cell>
          <cell r="C600" t="str">
            <v>The Bride Stripped Bare</v>
          </cell>
          <cell r="D600" t="str">
            <v>Polydor, Polydor</v>
          </cell>
          <cell r="E600" t="str">
            <v>2344 110, 2344110</v>
          </cell>
          <cell r="F600" t="str">
            <v>LP, Album</v>
          </cell>
          <cell r="G600" t="str">
            <v>For Sale</v>
          </cell>
          <cell r="H600" t="str">
            <v>4.95</v>
          </cell>
          <cell r="J600" t="str">
            <v>worn edges</v>
          </cell>
          <cell r="K600" t="str">
            <v>Very Good Plus (VG+)</v>
          </cell>
          <cell r="L600" t="str">
            <v>Good (G)</v>
          </cell>
          <cell r="M600" t="str">
            <v>Pop | Rock | Hardrock</v>
          </cell>
        </row>
        <row r="601">
          <cell r="A601">
            <v>5826</v>
          </cell>
          <cell r="B601" t="str">
            <v>Bryan Ferry</v>
          </cell>
          <cell r="C601" t="str">
            <v>In Your Mind</v>
          </cell>
          <cell r="D601" t="str">
            <v>Polydor</v>
          </cell>
          <cell r="E601" t="str">
            <v>2310 502</v>
          </cell>
          <cell r="F601" t="str">
            <v>LP, Album</v>
          </cell>
          <cell r="G601" t="str">
            <v>For Sale</v>
          </cell>
          <cell r="H601" t="str">
            <v>4.95</v>
          </cell>
          <cell r="J601" t="str">
            <v>worn edges</v>
          </cell>
          <cell r="K601" t="str">
            <v>Very Good Plus (VG+)</v>
          </cell>
          <cell r="L601" t="str">
            <v>Good (G)</v>
          </cell>
          <cell r="M601" t="str">
            <v>Pop | Rock | Hardrock</v>
          </cell>
        </row>
        <row r="602">
          <cell r="A602">
            <v>5827</v>
          </cell>
          <cell r="B602" t="str">
            <v>The Babys</v>
          </cell>
          <cell r="C602" t="str">
            <v>Head First</v>
          </cell>
          <cell r="D602" t="str">
            <v>Chrysalis, Chrysalis</v>
          </cell>
          <cell r="E602" t="str">
            <v>511195, 51 1195</v>
          </cell>
          <cell r="F602" t="str">
            <v>LP, Album</v>
          </cell>
          <cell r="G602" t="str">
            <v>For Sale</v>
          </cell>
          <cell r="H602" t="str">
            <v>2.95</v>
          </cell>
          <cell r="J602" t="str">
            <v>worn edges</v>
          </cell>
          <cell r="K602" t="str">
            <v>Very Good Plus (VG+)</v>
          </cell>
          <cell r="L602" t="str">
            <v>Good (G)</v>
          </cell>
          <cell r="M602" t="str">
            <v>Pop | Rock | Hardrock</v>
          </cell>
        </row>
        <row r="603">
          <cell r="A603">
            <v>5829</v>
          </cell>
          <cell r="B603" t="str">
            <v>Bryan Ferry</v>
          </cell>
          <cell r="C603" t="str">
            <v>These Foolish Things</v>
          </cell>
          <cell r="D603" t="str">
            <v>Island Records</v>
          </cell>
          <cell r="E603" t="str">
            <v>87266 IT</v>
          </cell>
          <cell r="F603" t="str">
            <v>LP, Album</v>
          </cell>
          <cell r="G603" t="str">
            <v>For Sale</v>
          </cell>
          <cell r="H603" t="str">
            <v>4.95</v>
          </cell>
          <cell r="J603" t="str">
            <v>worn edges</v>
          </cell>
          <cell r="K603" t="str">
            <v>Very Good Plus (VG+)</v>
          </cell>
          <cell r="L603" t="str">
            <v>Good (G)</v>
          </cell>
          <cell r="M603" t="str">
            <v>Pop | Rock | Hardrock</v>
          </cell>
        </row>
        <row r="604">
          <cell r="A604">
            <v>5841</v>
          </cell>
          <cell r="B604" t="str">
            <v>Donna Summer</v>
          </cell>
          <cell r="C604" t="str">
            <v>Greatest Hits</v>
          </cell>
          <cell r="D604" t="str">
            <v>Groovy, Basart Records International</v>
          </cell>
          <cell r="E604" t="str">
            <v>GRL 25029, 14 GRL 25029</v>
          </cell>
          <cell r="F604" t="str">
            <v>LP, Comp</v>
          </cell>
          <cell r="G604" t="str">
            <v>For Sale</v>
          </cell>
          <cell r="H604" t="str">
            <v>3.95</v>
          </cell>
          <cell r="J604" t="str">
            <v>written on sleeve (backside)</v>
          </cell>
          <cell r="K604" t="str">
            <v>Very Good Plus (VG+)</v>
          </cell>
          <cell r="L604" t="str">
            <v>Very Good Plus (VG+)</v>
          </cell>
          <cell r="M604" t="str">
            <v>Pop | Rock | Hardrock</v>
          </cell>
        </row>
        <row r="605">
          <cell r="A605">
            <v>5857</v>
          </cell>
          <cell r="B605" t="str">
            <v>DeBarge</v>
          </cell>
          <cell r="C605" t="str">
            <v>All This Love</v>
          </cell>
          <cell r="D605" t="str">
            <v>Motown, Gordy, Vogue</v>
          </cell>
          <cell r="E605">
            <v>542041</v>
          </cell>
          <cell r="F605" t="str">
            <v>LP, Album</v>
          </cell>
          <cell r="G605" t="str">
            <v>For Sale</v>
          </cell>
          <cell r="H605" t="str">
            <v>4.95</v>
          </cell>
          <cell r="J605" t="str">
            <v>small sticker on sleeve</v>
          </cell>
          <cell r="K605" t="str">
            <v>Very Good Plus (VG+)</v>
          </cell>
          <cell r="L605" t="str">
            <v>Very Good Plus (VG+)</v>
          </cell>
          <cell r="M605" t="str">
            <v>Funk | Soul</v>
          </cell>
        </row>
        <row r="606">
          <cell r="A606">
            <v>5863</v>
          </cell>
          <cell r="B606" t="str">
            <v>Elvis Presley</v>
          </cell>
          <cell r="C606" t="str">
            <v>Elvis Forever</v>
          </cell>
          <cell r="D606" t="str">
            <v>RCA Victor</v>
          </cell>
          <cell r="E606" t="str">
            <v>PJL 28024</v>
          </cell>
          <cell r="F606" t="str">
            <v>2xLP, Comp, Gat</v>
          </cell>
          <cell r="G606" t="str">
            <v>For Sale</v>
          </cell>
          <cell r="H606" t="str">
            <v>4.95</v>
          </cell>
          <cell r="J606" t="str">
            <v>worn edges</v>
          </cell>
          <cell r="K606" t="str">
            <v>Very Good Plus (VG+)</v>
          </cell>
          <cell r="L606" t="str">
            <v>Good (G)</v>
          </cell>
          <cell r="M606" t="str">
            <v>Pop | Rock | Hardrock</v>
          </cell>
        </row>
        <row r="607">
          <cell r="A607">
            <v>5877</v>
          </cell>
          <cell r="B607" t="str">
            <v>Wham!</v>
          </cell>
          <cell r="C607" t="str">
            <v>Fantastic</v>
          </cell>
          <cell r="D607" t="str">
            <v>Epic, Inner Vision</v>
          </cell>
          <cell r="E607" t="str">
            <v>EPC 25328, 25328</v>
          </cell>
          <cell r="F607" t="str">
            <v>LP, Album, Ltd, Pos</v>
          </cell>
          <cell r="G607" t="str">
            <v>For Sale</v>
          </cell>
          <cell r="H607" t="str">
            <v>4.95</v>
          </cell>
          <cell r="J607" t="str">
            <v>no poster</v>
          </cell>
          <cell r="K607" t="str">
            <v>Very Good Plus (VG+)</v>
          </cell>
          <cell r="L607" t="str">
            <v>Very Good Plus (VG+)</v>
          </cell>
          <cell r="M607" t="str">
            <v>Pop | Rock | Hardrock</v>
          </cell>
        </row>
        <row r="608">
          <cell r="A608">
            <v>5883</v>
          </cell>
          <cell r="B608" t="str">
            <v>Various</v>
          </cell>
          <cell r="C608" t="str">
            <v>Let's Beat It</v>
          </cell>
          <cell r="D608" t="str">
            <v>K-Tel</v>
          </cell>
          <cell r="E608" t="str">
            <v>TU 2200</v>
          </cell>
          <cell r="F608" t="str">
            <v>LP, Comp</v>
          </cell>
          <cell r="G608" t="str">
            <v>For Sale</v>
          </cell>
          <cell r="H608" t="str">
            <v>4.95</v>
          </cell>
          <cell r="J608" t="str">
            <v>import cut-out</v>
          </cell>
          <cell r="K608" t="str">
            <v>Very Good Plus (VG+)</v>
          </cell>
          <cell r="L608" t="str">
            <v>Very Good Plus (VG+)</v>
          </cell>
          <cell r="M608" t="str">
            <v>Verzamelalbum</v>
          </cell>
        </row>
        <row r="609">
          <cell r="A609">
            <v>5885</v>
          </cell>
          <cell r="B609" t="str">
            <v>Diana Ross</v>
          </cell>
          <cell r="C609" t="str">
            <v>Ross</v>
          </cell>
          <cell r="D609" t="str">
            <v>Motown</v>
          </cell>
          <cell r="E609" t="str">
            <v>M7-907R1</v>
          </cell>
          <cell r="F609" t="str">
            <v>LP, Album</v>
          </cell>
          <cell r="G609" t="str">
            <v>For Sale</v>
          </cell>
          <cell r="H609" t="str">
            <v>2.95</v>
          </cell>
          <cell r="J609" t="str">
            <v>import cut-out</v>
          </cell>
          <cell r="K609" t="str">
            <v>Very Good Plus (VG+)</v>
          </cell>
          <cell r="L609" t="str">
            <v>Very Good Plus (VG+)</v>
          </cell>
          <cell r="M609" t="str">
            <v>Funk | Soul</v>
          </cell>
        </row>
        <row r="610">
          <cell r="A610">
            <v>5907</v>
          </cell>
          <cell r="B610" t="str">
            <v>Various</v>
          </cell>
          <cell r="C610" t="str">
            <v>The Pablo Collection</v>
          </cell>
          <cell r="D610" t="str">
            <v>Pablo Records</v>
          </cell>
          <cell r="E610" t="str">
            <v>2625 713</v>
          </cell>
          <cell r="F610" t="str">
            <v>2xLP, Comp, Gat</v>
          </cell>
          <cell r="G610" t="str">
            <v>For Sale</v>
          </cell>
          <cell r="H610" t="str">
            <v>5.95</v>
          </cell>
          <cell r="J610" t="str">
            <v>written on sleeve</v>
          </cell>
          <cell r="K610" t="str">
            <v>Very Good Plus (VG+)</v>
          </cell>
          <cell r="L610" t="str">
            <v>Very Good Plus (VG+)</v>
          </cell>
          <cell r="M610" t="str">
            <v>Blues | Jazz | Latin</v>
          </cell>
        </row>
        <row r="611">
          <cell r="A611">
            <v>5914</v>
          </cell>
          <cell r="B611" t="str">
            <v>The Mamas &amp; The Papas</v>
          </cell>
          <cell r="C611" t="str">
            <v>If You Can Believe Your Eyes And Ears</v>
          </cell>
          <cell r="D611" t="str">
            <v>Emidisc (2), Emidisc (2), Emidisc (2)</v>
          </cell>
          <cell r="E611" t="str">
            <v>C 048-50 723, 5C 048-50723, 048-50723</v>
          </cell>
          <cell r="F611" t="str">
            <v>LP, Album, RE</v>
          </cell>
          <cell r="G611" t="str">
            <v>For Sale</v>
          </cell>
          <cell r="H611" t="str">
            <v>6.95</v>
          </cell>
          <cell r="J611" t="str">
            <v>written on sleeve</v>
          </cell>
          <cell r="K611" t="str">
            <v>Very Good Plus (VG+)</v>
          </cell>
          <cell r="L611" t="str">
            <v>Very Good Plus (VG+)</v>
          </cell>
          <cell r="M611" t="str">
            <v>Pop | Rock | Hardrock</v>
          </cell>
        </row>
        <row r="612">
          <cell r="A612">
            <v>5922</v>
          </cell>
          <cell r="B612" t="str">
            <v>McKinney's Cotton Pickers</v>
          </cell>
          <cell r="C612" t="str">
            <v>The Complete McKinney's Cotton Pickers Volumes 1/2</v>
          </cell>
          <cell r="D612" t="str">
            <v>RCA</v>
          </cell>
          <cell r="E612" t="str">
            <v>PM 42407</v>
          </cell>
          <cell r="F612" t="str">
            <v>2xLP, Comp</v>
          </cell>
          <cell r="G612" t="str">
            <v>For Sale</v>
          </cell>
          <cell r="H612" t="str">
            <v>5.95</v>
          </cell>
          <cell r="J612" t="str">
            <v>edges taped</v>
          </cell>
          <cell r="K612" t="str">
            <v>Near Mint (NM or M-)</v>
          </cell>
          <cell r="L612" t="str">
            <v>Very Good (VG)</v>
          </cell>
          <cell r="M612" t="str">
            <v>Blues | Jazz | Latin</v>
          </cell>
        </row>
        <row r="613">
          <cell r="A613">
            <v>5923</v>
          </cell>
          <cell r="B613" t="str">
            <v>Oscar Peterson</v>
          </cell>
          <cell r="C613" t="str">
            <v>The Way I Really Play</v>
          </cell>
          <cell r="D613" t="str">
            <v>MPS Records, BASF</v>
          </cell>
          <cell r="E613" t="str">
            <v>2120 670-1</v>
          </cell>
          <cell r="F613" t="str">
            <v>LP, Album, RE, Gat</v>
          </cell>
          <cell r="G613" t="str">
            <v>For Sale</v>
          </cell>
          <cell r="H613" t="str">
            <v>14.95</v>
          </cell>
          <cell r="J613" t="str">
            <v>price tag on sleeve</v>
          </cell>
          <cell r="K613" t="str">
            <v>Near Mint (NM or M-)</v>
          </cell>
          <cell r="L613" t="str">
            <v>Very Good Plus (VG+)</v>
          </cell>
          <cell r="M613" t="str">
            <v>Blues | Jazz | Latin</v>
          </cell>
        </row>
        <row r="614">
          <cell r="A614">
            <v>5926</v>
          </cell>
          <cell r="B614" t="str">
            <v>Oscar Peterson And Count Basie</v>
          </cell>
          <cell r="C614" t="str">
            <v>Satch And Josh.....Again</v>
          </cell>
          <cell r="D614" t="str">
            <v>Pablo Records</v>
          </cell>
          <cell r="E614" t="str">
            <v>2310 802</v>
          </cell>
          <cell r="F614" t="str">
            <v>LP, Album, Gat</v>
          </cell>
          <cell r="G614" t="str">
            <v>For Sale</v>
          </cell>
          <cell r="H614" t="str">
            <v>6.95</v>
          </cell>
          <cell r="J614" t="str">
            <v>price tag on sleeve</v>
          </cell>
          <cell r="K614" t="str">
            <v>Near Mint (NM or M-)</v>
          </cell>
          <cell r="L614" t="str">
            <v>Very Good Plus (VG+)</v>
          </cell>
          <cell r="M614" t="str">
            <v>Blues | Jazz | Latin</v>
          </cell>
        </row>
        <row r="615">
          <cell r="A615">
            <v>5932</v>
          </cell>
          <cell r="B615" t="str">
            <v>Ten Years After</v>
          </cell>
          <cell r="C615" t="str">
            <v>Cricklewood Green</v>
          </cell>
          <cell r="D615" t="str">
            <v>Deram</v>
          </cell>
          <cell r="E615" t="str">
            <v>SML 1065</v>
          </cell>
          <cell r="F615" t="str">
            <v>LP, Album, Gat</v>
          </cell>
          <cell r="G615" t="str">
            <v>For Sale</v>
          </cell>
          <cell r="H615" t="str">
            <v>9.95</v>
          </cell>
          <cell r="J615" t="str">
            <v>written on sleeve</v>
          </cell>
          <cell r="K615" t="str">
            <v>Very Good (VG)</v>
          </cell>
          <cell r="L615" t="str">
            <v>Very Good Plus (VG+)</v>
          </cell>
          <cell r="M615" t="str">
            <v>Blues | Jazz | Latin</v>
          </cell>
        </row>
        <row r="616">
          <cell r="A616">
            <v>5953</v>
          </cell>
          <cell r="B616" t="str">
            <v>Crosby, Stills, Nash &amp; Young</v>
          </cell>
          <cell r="C616" t="str">
            <v>Déjà Vu</v>
          </cell>
          <cell r="D616" t="str">
            <v>Atlantic, Atlantic</v>
          </cell>
          <cell r="E616" t="str">
            <v>ATL 50001, SD 7200</v>
          </cell>
          <cell r="F616" t="str">
            <v>LP, Album, Gat</v>
          </cell>
          <cell r="G616" t="str">
            <v>For Sale</v>
          </cell>
          <cell r="H616" t="str">
            <v>9.95</v>
          </cell>
          <cell r="J616" t="str">
            <v>written on sleeve</v>
          </cell>
          <cell r="K616" t="str">
            <v>Very Good Plus (VG+)</v>
          </cell>
          <cell r="L616" t="str">
            <v>Very Good Plus (VG+)</v>
          </cell>
          <cell r="M616" t="str">
            <v>Country | Folk | World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secondspin.nl-inventory-20180123-0304_1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econdspin.nl-inventory-20180123-0304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Relationship Id="rId3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>
    <pageSetUpPr fitToPage="1"/>
  </sheetPr>
  <dimension ref="A1:J258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5" x14ac:dyDescent="0"/>
  <cols>
    <col min="1" max="1" width="6.5" style="46" customWidth="1"/>
    <col min="2" max="2" width="37.83203125" style="41" bestFit="1" customWidth="1"/>
    <col min="3" max="3" width="49" style="41" bestFit="1" customWidth="1"/>
    <col min="4" max="4" width="30.33203125" style="42" customWidth="1"/>
    <col min="5" max="5" width="44.1640625" style="41" customWidth="1"/>
    <col min="6" max="6" width="25" style="42" customWidth="1"/>
    <col min="7" max="7" width="56.1640625" style="47" customWidth="1"/>
    <col min="8" max="8" width="10" style="42" bestFit="1" customWidth="1"/>
    <col min="9" max="9" width="10.6640625" style="42" bestFit="1" customWidth="1"/>
    <col min="10" max="10" width="9.6640625" style="48" customWidth="1"/>
    <col min="11" max="16384" width="10.83203125" style="42"/>
  </cols>
  <sheetData>
    <row r="1" spans="1:10" s="45" customFormat="1" ht="197" customHeight="1" thickBot="1">
      <c r="A1" s="58" t="s">
        <v>9</v>
      </c>
      <c r="B1" s="59" t="s">
        <v>0</v>
      </c>
      <c r="C1" s="59" t="s">
        <v>1</v>
      </c>
      <c r="D1" s="60" t="s">
        <v>2</v>
      </c>
      <c r="E1" s="59" t="s">
        <v>3</v>
      </c>
      <c r="F1" s="60" t="s">
        <v>4</v>
      </c>
      <c r="G1" s="61" t="s">
        <v>6</v>
      </c>
      <c r="H1" s="60" t="s">
        <v>7</v>
      </c>
      <c r="I1" s="60" t="s">
        <v>8</v>
      </c>
      <c r="J1" s="62" t="s">
        <v>5</v>
      </c>
    </row>
    <row r="2" spans="1:10">
      <c r="A2" s="50">
        <v>3242</v>
      </c>
      <c r="B2" s="51" t="s">
        <v>25</v>
      </c>
      <c r="C2" s="51" t="s">
        <v>26</v>
      </c>
      <c r="D2" s="51" t="s">
        <v>27</v>
      </c>
      <c r="E2" s="51" t="s">
        <v>28</v>
      </c>
      <c r="F2" s="51" t="s">
        <v>29</v>
      </c>
      <c r="G2" s="51" t="s">
        <v>7235</v>
      </c>
      <c r="H2" s="51" t="s">
        <v>4543</v>
      </c>
      <c r="I2" s="51" t="s">
        <v>4547</v>
      </c>
      <c r="J2" s="63">
        <v>1.95</v>
      </c>
    </row>
    <row r="3" spans="1:10">
      <c r="A3" s="52">
        <v>5011</v>
      </c>
      <c r="B3" s="53" t="s">
        <v>30</v>
      </c>
      <c r="C3" s="53" t="s">
        <v>34</v>
      </c>
      <c r="D3" s="53" t="s">
        <v>35</v>
      </c>
      <c r="E3" s="53" t="s">
        <v>36</v>
      </c>
      <c r="F3" s="53" t="s">
        <v>37</v>
      </c>
      <c r="G3" s="53" t="s">
        <v>38</v>
      </c>
      <c r="H3" s="53" t="s">
        <v>4542</v>
      </c>
      <c r="I3" s="53" t="s">
        <v>4542</v>
      </c>
      <c r="J3" s="64">
        <v>3.95</v>
      </c>
    </row>
    <row r="4" spans="1:10">
      <c r="A4" s="52">
        <v>4837</v>
      </c>
      <c r="B4" s="53" t="s">
        <v>30</v>
      </c>
      <c r="C4" s="53" t="s">
        <v>30</v>
      </c>
      <c r="D4" s="53" t="s">
        <v>31</v>
      </c>
      <c r="E4" s="53" t="s">
        <v>32</v>
      </c>
      <c r="F4" s="53" t="s">
        <v>33</v>
      </c>
      <c r="G4" s="53" t="s">
        <v>7222</v>
      </c>
      <c r="H4" s="53" t="s">
        <v>4543</v>
      </c>
      <c r="I4" s="53" t="s">
        <v>4547</v>
      </c>
      <c r="J4" s="64">
        <v>3.95</v>
      </c>
    </row>
    <row r="5" spans="1:10">
      <c r="A5" s="52">
        <v>3657</v>
      </c>
      <c r="B5" s="53" t="s">
        <v>39</v>
      </c>
      <c r="C5" s="53" t="s">
        <v>40</v>
      </c>
      <c r="D5" s="53" t="s">
        <v>1045</v>
      </c>
      <c r="E5" s="53" t="s">
        <v>41</v>
      </c>
      <c r="F5" s="53" t="s">
        <v>42</v>
      </c>
      <c r="G5" s="53"/>
      <c r="H5" s="53" t="s">
        <v>4543</v>
      </c>
      <c r="I5" s="53" t="s">
        <v>4543</v>
      </c>
      <c r="J5" s="64">
        <v>2.95</v>
      </c>
    </row>
    <row r="6" spans="1:10">
      <c r="A6" s="52">
        <v>3659</v>
      </c>
      <c r="B6" s="53" t="s">
        <v>43</v>
      </c>
      <c r="C6" s="53" t="s">
        <v>44</v>
      </c>
      <c r="D6" s="53" t="s">
        <v>4550</v>
      </c>
      <c r="E6" s="53" t="s">
        <v>45</v>
      </c>
      <c r="F6" s="53" t="s">
        <v>46</v>
      </c>
      <c r="G6" s="53"/>
      <c r="H6" s="53" t="s">
        <v>4542</v>
      </c>
      <c r="I6" s="53" t="s">
        <v>4542</v>
      </c>
      <c r="J6" s="64">
        <v>7.5</v>
      </c>
    </row>
    <row r="7" spans="1:10">
      <c r="A7" s="52">
        <v>3650</v>
      </c>
      <c r="B7" s="53" t="s">
        <v>47</v>
      </c>
      <c r="C7" s="53" t="s">
        <v>48</v>
      </c>
      <c r="D7" s="53" t="s">
        <v>49</v>
      </c>
      <c r="E7" s="53" t="s">
        <v>50</v>
      </c>
      <c r="F7" s="53" t="s">
        <v>42</v>
      </c>
      <c r="G7" s="53"/>
      <c r="H7" s="53" t="s">
        <v>4543</v>
      </c>
      <c r="I7" s="53" t="s">
        <v>4543</v>
      </c>
      <c r="J7" s="64">
        <v>1.95</v>
      </c>
    </row>
    <row r="8" spans="1:10">
      <c r="A8" s="52">
        <v>3913</v>
      </c>
      <c r="B8" s="53" t="s">
        <v>51</v>
      </c>
      <c r="C8" s="53" t="s">
        <v>52</v>
      </c>
      <c r="D8" s="53" t="s">
        <v>53</v>
      </c>
      <c r="E8" s="53" t="s">
        <v>54</v>
      </c>
      <c r="F8" s="53" t="s">
        <v>42</v>
      </c>
      <c r="G8" s="53"/>
      <c r="H8" s="53" t="s">
        <v>4542</v>
      </c>
      <c r="I8" s="53" t="s">
        <v>4542</v>
      </c>
      <c r="J8" s="64">
        <v>1.95</v>
      </c>
    </row>
    <row r="9" spans="1:10">
      <c r="A9" s="52">
        <v>3055</v>
      </c>
      <c r="B9" s="53" t="s">
        <v>55</v>
      </c>
      <c r="C9" s="53" t="s">
        <v>59</v>
      </c>
      <c r="D9" s="53" t="s">
        <v>60</v>
      </c>
      <c r="E9" s="53">
        <v>9025</v>
      </c>
      <c r="F9" s="53" t="s">
        <v>42</v>
      </c>
      <c r="G9" s="53"/>
      <c r="H9" s="53" t="s">
        <v>4542</v>
      </c>
      <c r="I9" s="53" t="s">
        <v>4542</v>
      </c>
      <c r="J9" s="64">
        <v>2.95</v>
      </c>
    </row>
    <row r="10" spans="1:10">
      <c r="A10" s="52">
        <v>3054</v>
      </c>
      <c r="B10" s="53" t="s">
        <v>55</v>
      </c>
      <c r="C10" s="53" t="s">
        <v>56</v>
      </c>
      <c r="D10" s="53" t="s">
        <v>60</v>
      </c>
      <c r="E10" s="53" t="s">
        <v>57</v>
      </c>
      <c r="F10" s="53" t="s">
        <v>29</v>
      </c>
      <c r="G10" s="53" t="s">
        <v>58</v>
      </c>
      <c r="H10" s="53" t="s">
        <v>4543</v>
      </c>
      <c r="I10" s="53" t="s">
        <v>4543</v>
      </c>
      <c r="J10" s="64">
        <v>1.95</v>
      </c>
    </row>
    <row r="11" spans="1:10">
      <c r="A11" s="52">
        <v>2895</v>
      </c>
      <c r="B11" s="53" t="s">
        <v>61</v>
      </c>
      <c r="C11" s="53" t="s">
        <v>62</v>
      </c>
      <c r="D11" s="53" t="s">
        <v>63</v>
      </c>
      <c r="E11" s="53" t="s">
        <v>64</v>
      </c>
      <c r="F11" s="53" t="s">
        <v>42</v>
      </c>
      <c r="G11" s="53"/>
      <c r="H11" s="53" t="s">
        <v>4545</v>
      </c>
      <c r="I11" s="53" t="s">
        <v>4545</v>
      </c>
      <c r="J11" s="64">
        <v>1.95</v>
      </c>
    </row>
    <row r="12" spans="1:10">
      <c r="A12" s="52">
        <v>5742</v>
      </c>
      <c r="B12" s="53" t="s">
        <v>4754</v>
      </c>
      <c r="C12" s="53" t="s">
        <v>4754</v>
      </c>
      <c r="D12" s="53" t="s">
        <v>444</v>
      </c>
      <c r="E12" s="53" t="s">
        <v>6632</v>
      </c>
      <c r="F12" s="53" t="s">
        <v>33</v>
      </c>
      <c r="G12" s="53"/>
      <c r="H12" s="53" t="s">
        <v>4542</v>
      </c>
      <c r="I12" s="53" t="s">
        <v>4542</v>
      </c>
      <c r="J12" s="64">
        <v>9.9499999999999993</v>
      </c>
    </row>
    <row r="13" spans="1:10">
      <c r="A13" s="52">
        <v>508</v>
      </c>
      <c r="B13" s="53" t="s">
        <v>4754</v>
      </c>
      <c r="C13" s="53" t="s">
        <v>4755</v>
      </c>
      <c r="D13" s="53" t="s">
        <v>444</v>
      </c>
      <c r="E13" s="54">
        <v>145115</v>
      </c>
      <c r="F13" s="53" t="s">
        <v>4554</v>
      </c>
      <c r="G13" s="53"/>
      <c r="H13" s="53" t="s">
        <v>4542</v>
      </c>
      <c r="I13" s="53" t="s">
        <v>4542</v>
      </c>
      <c r="J13" s="64">
        <v>1.25</v>
      </c>
    </row>
    <row r="14" spans="1:10">
      <c r="A14" s="52">
        <v>3852</v>
      </c>
      <c r="B14" s="53" t="s">
        <v>65</v>
      </c>
      <c r="C14" s="53" t="s">
        <v>66</v>
      </c>
      <c r="D14" s="53" t="s">
        <v>67</v>
      </c>
      <c r="E14" s="53" t="s">
        <v>68</v>
      </c>
      <c r="F14" s="53" t="s">
        <v>33</v>
      </c>
      <c r="G14" s="53"/>
      <c r="H14" s="53" t="s">
        <v>4545</v>
      </c>
      <c r="I14" s="53" t="s">
        <v>4542</v>
      </c>
      <c r="J14" s="64">
        <v>5.95</v>
      </c>
    </row>
    <row r="15" spans="1:10">
      <c r="A15" s="52">
        <v>5897</v>
      </c>
      <c r="B15" s="53" t="s">
        <v>6303</v>
      </c>
      <c r="C15" s="53" t="s">
        <v>6304</v>
      </c>
      <c r="D15" s="53" t="s">
        <v>126</v>
      </c>
      <c r="E15" s="53" t="s">
        <v>6305</v>
      </c>
      <c r="F15" s="53" t="s">
        <v>33</v>
      </c>
      <c r="G15" s="53"/>
      <c r="H15" s="53" t="s">
        <v>4542</v>
      </c>
      <c r="I15" s="53" t="s">
        <v>4542</v>
      </c>
      <c r="J15" s="64">
        <v>4.95</v>
      </c>
    </row>
    <row r="16" spans="1:10">
      <c r="A16" s="52">
        <v>5896</v>
      </c>
      <c r="B16" s="53" t="s">
        <v>6303</v>
      </c>
      <c r="C16" s="53" t="s">
        <v>6306</v>
      </c>
      <c r="D16" s="53" t="s">
        <v>126</v>
      </c>
      <c r="E16" s="53" t="s">
        <v>6307</v>
      </c>
      <c r="F16" s="53" t="s">
        <v>6308</v>
      </c>
      <c r="G16" s="53"/>
      <c r="H16" s="53" t="s">
        <v>4542</v>
      </c>
      <c r="I16" s="53" t="s">
        <v>4542</v>
      </c>
      <c r="J16" s="64">
        <v>3.95</v>
      </c>
    </row>
    <row r="17" spans="1:10">
      <c r="A17" s="52">
        <v>5895</v>
      </c>
      <c r="B17" s="53" t="s">
        <v>6303</v>
      </c>
      <c r="C17" s="53" t="s">
        <v>6309</v>
      </c>
      <c r="D17" s="53" t="s">
        <v>126</v>
      </c>
      <c r="E17" s="53" t="s">
        <v>6310</v>
      </c>
      <c r="F17" s="53" t="s">
        <v>119</v>
      </c>
      <c r="G17" s="53"/>
      <c r="H17" s="53" t="s">
        <v>4542</v>
      </c>
      <c r="I17" s="53" t="s">
        <v>4542</v>
      </c>
      <c r="J17" s="64">
        <v>4.95</v>
      </c>
    </row>
    <row r="18" spans="1:10">
      <c r="A18" s="52">
        <v>5894</v>
      </c>
      <c r="B18" s="53" t="s">
        <v>6303</v>
      </c>
      <c r="C18" s="53" t="s">
        <v>6311</v>
      </c>
      <c r="D18" s="53" t="s">
        <v>126</v>
      </c>
      <c r="E18" s="53" t="s">
        <v>6312</v>
      </c>
      <c r="F18" s="53" t="s">
        <v>33</v>
      </c>
      <c r="G18" s="53"/>
      <c r="H18" s="53" t="s">
        <v>4542</v>
      </c>
      <c r="I18" s="53" t="s">
        <v>4542</v>
      </c>
      <c r="J18" s="64">
        <v>3.95</v>
      </c>
    </row>
    <row r="19" spans="1:10">
      <c r="A19" s="52">
        <v>5893</v>
      </c>
      <c r="B19" s="53" t="s">
        <v>6303</v>
      </c>
      <c r="C19" s="53" t="s">
        <v>6313</v>
      </c>
      <c r="D19" s="53" t="s">
        <v>7280</v>
      </c>
      <c r="E19" s="53" t="s">
        <v>6314</v>
      </c>
      <c r="F19" s="53" t="s">
        <v>33</v>
      </c>
      <c r="G19" s="53"/>
      <c r="H19" s="53" t="s">
        <v>4542</v>
      </c>
      <c r="I19" s="53" t="s">
        <v>4542</v>
      </c>
      <c r="J19" s="64">
        <v>4.95</v>
      </c>
    </row>
    <row r="20" spans="1:10">
      <c r="A20" s="52">
        <v>5892</v>
      </c>
      <c r="B20" s="53" t="s">
        <v>6303</v>
      </c>
      <c r="C20" s="53" t="s">
        <v>6315</v>
      </c>
      <c r="D20" s="53" t="s">
        <v>126</v>
      </c>
      <c r="E20" s="53" t="s">
        <v>6316</v>
      </c>
      <c r="F20" s="53" t="s">
        <v>33</v>
      </c>
      <c r="G20" s="53"/>
      <c r="H20" s="53" t="s">
        <v>4542</v>
      </c>
      <c r="I20" s="53" t="s">
        <v>4542</v>
      </c>
      <c r="J20" s="64">
        <v>4.95</v>
      </c>
    </row>
    <row r="21" spans="1:10">
      <c r="A21" s="52">
        <v>5891</v>
      </c>
      <c r="B21" s="53" t="s">
        <v>6303</v>
      </c>
      <c r="C21" s="53" t="s">
        <v>6317</v>
      </c>
      <c r="D21" s="53" t="s">
        <v>126</v>
      </c>
      <c r="E21" s="53" t="s">
        <v>6318</v>
      </c>
      <c r="F21" s="53" t="s">
        <v>33</v>
      </c>
      <c r="G21" s="53"/>
      <c r="H21" s="53" t="s">
        <v>4542</v>
      </c>
      <c r="I21" s="53" t="s">
        <v>4542</v>
      </c>
      <c r="J21" s="64">
        <v>3.95</v>
      </c>
    </row>
    <row r="22" spans="1:10">
      <c r="A22" s="52">
        <v>5890</v>
      </c>
      <c r="B22" s="53" t="s">
        <v>6303</v>
      </c>
      <c r="C22" s="53" t="s">
        <v>6319</v>
      </c>
      <c r="D22" s="53" t="s">
        <v>7280</v>
      </c>
      <c r="E22" s="53" t="s">
        <v>6320</v>
      </c>
      <c r="F22" s="53" t="s">
        <v>896</v>
      </c>
      <c r="G22" s="53"/>
      <c r="H22" s="53" t="s">
        <v>4542</v>
      </c>
      <c r="I22" s="53" t="s">
        <v>4542</v>
      </c>
      <c r="J22" s="64">
        <v>7.95</v>
      </c>
    </row>
    <row r="23" spans="1:10">
      <c r="A23" s="52">
        <v>5889</v>
      </c>
      <c r="B23" s="53" t="s">
        <v>6303</v>
      </c>
      <c r="C23" s="53" t="s">
        <v>6321</v>
      </c>
      <c r="D23" s="53" t="s">
        <v>126</v>
      </c>
      <c r="E23" s="53" t="s">
        <v>6322</v>
      </c>
      <c r="F23" s="53" t="s">
        <v>119</v>
      </c>
      <c r="G23" s="53"/>
      <c r="H23" s="53" t="s">
        <v>4542</v>
      </c>
      <c r="I23" s="53" t="s">
        <v>4542</v>
      </c>
      <c r="J23" s="64">
        <v>3.95</v>
      </c>
    </row>
    <row r="24" spans="1:10">
      <c r="A24" s="52">
        <v>5699</v>
      </c>
      <c r="B24" s="53" t="s">
        <v>6303</v>
      </c>
      <c r="C24" s="53" t="s">
        <v>6303</v>
      </c>
      <c r="D24" s="53" t="s">
        <v>126</v>
      </c>
      <c r="E24" s="53" t="s">
        <v>6305</v>
      </c>
      <c r="F24" s="53" t="s">
        <v>33</v>
      </c>
      <c r="G24" s="53"/>
      <c r="H24" s="53" t="s">
        <v>4542</v>
      </c>
      <c r="I24" s="53" t="s">
        <v>4542</v>
      </c>
      <c r="J24" s="64">
        <v>4.95</v>
      </c>
    </row>
    <row r="25" spans="1:10">
      <c r="A25" s="52">
        <v>5698</v>
      </c>
      <c r="B25" s="53" t="s">
        <v>6303</v>
      </c>
      <c r="C25" s="53" t="s">
        <v>6313</v>
      </c>
      <c r="D25" s="53" t="s">
        <v>7280</v>
      </c>
      <c r="E25" s="53" t="s">
        <v>6314</v>
      </c>
      <c r="F25" s="53" t="s">
        <v>33</v>
      </c>
      <c r="G25" s="53"/>
      <c r="H25" s="53" t="s">
        <v>4542</v>
      </c>
      <c r="I25" s="53" t="s">
        <v>4542</v>
      </c>
      <c r="J25" s="64">
        <v>4.95</v>
      </c>
    </row>
    <row r="26" spans="1:10">
      <c r="A26" s="52">
        <v>5697</v>
      </c>
      <c r="B26" s="53" t="s">
        <v>6303</v>
      </c>
      <c r="C26" s="53" t="s">
        <v>6719</v>
      </c>
      <c r="D26" s="53" t="s">
        <v>126</v>
      </c>
      <c r="E26" s="53" t="s">
        <v>6310</v>
      </c>
      <c r="F26" s="53" t="s">
        <v>119</v>
      </c>
      <c r="G26" s="53"/>
      <c r="H26" s="53" t="s">
        <v>4542</v>
      </c>
      <c r="I26" s="53" t="s">
        <v>4542</v>
      </c>
      <c r="J26" s="64">
        <v>4.95</v>
      </c>
    </row>
    <row r="27" spans="1:10">
      <c r="A27" s="52">
        <v>5696</v>
      </c>
      <c r="B27" s="53" t="s">
        <v>6303</v>
      </c>
      <c r="C27" s="53" t="s">
        <v>6306</v>
      </c>
      <c r="D27" s="53" t="s">
        <v>1515</v>
      </c>
      <c r="E27" s="53">
        <v>574019</v>
      </c>
      <c r="F27" s="53" t="s">
        <v>33</v>
      </c>
      <c r="G27" s="53"/>
      <c r="H27" s="53" t="s">
        <v>4542</v>
      </c>
      <c r="I27" s="53" t="s">
        <v>4542</v>
      </c>
      <c r="J27" s="64">
        <v>4.95</v>
      </c>
    </row>
    <row r="28" spans="1:10">
      <c r="A28" s="52">
        <v>5694</v>
      </c>
      <c r="B28" s="53" t="s">
        <v>6303</v>
      </c>
      <c r="C28" s="53" t="s">
        <v>6315</v>
      </c>
      <c r="D28" s="53" t="s">
        <v>126</v>
      </c>
      <c r="E28" s="53" t="s">
        <v>6316</v>
      </c>
      <c r="F28" s="53" t="s">
        <v>33</v>
      </c>
      <c r="G28" s="53"/>
      <c r="H28" s="53" t="s">
        <v>4542</v>
      </c>
      <c r="I28" s="53" t="s">
        <v>4542</v>
      </c>
      <c r="J28" s="64">
        <v>4.95</v>
      </c>
    </row>
    <row r="29" spans="1:10">
      <c r="A29" s="52">
        <v>3661</v>
      </c>
      <c r="B29" s="53" t="s">
        <v>69</v>
      </c>
      <c r="C29" s="53" t="s">
        <v>73</v>
      </c>
      <c r="D29" s="53" t="s">
        <v>7281</v>
      </c>
      <c r="E29" s="53" t="s">
        <v>74</v>
      </c>
      <c r="F29" s="53" t="s">
        <v>75</v>
      </c>
      <c r="G29" s="53"/>
      <c r="H29" s="53" t="s">
        <v>4542</v>
      </c>
      <c r="I29" s="53" t="s">
        <v>4548</v>
      </c>
      <c r="J29" s="64">
        <v>4.95</v>
      </c>
    </row>
    <row r="30" spans="1:10">
      <c r="A30" s="52">
        <v>3660</v>
      </c>
      <c r="B30" s="53" t="s">
        <v>69</v>
      </c>
      <c r="C30" s="53" t="s">
        <v>70</v>
      </c>
      <c r="D30" s="53" t="s">
        <v>71</v>
      </c>
      <c r="E30" s="53" t="s">
        <v>72</v>
      </c>
      <c r="F30" s="53" t="s">
        <v>46</v>
      </c>
      <c r="G30" s="53"/>
      <c r="H30" s="53" t="s">
        <v>4542</v>
      </c>
      <c r="I30" s="53" t="s">
        <v>4543</v>
      </c>
      <c r="J30" s="64">
        <v>2.5</v>
      </c>
    </row>
    <row r="31" spans="1:10">
      <c r="A31" s="52">
        <v>5442</v>
      </c>
      <c r="B31" s="53" t="s">
        <v>5275</v>
      </c>
      <c r="C31" s="53" t="s">
        <v>5276</v>
      </c>
      <c r="D31" s="53" t="s">
        <v>7281</v>
      </c>
      <c r="E31" s="53" t="s">
        <v>5277</v>
      </c>
      <c r="F31" s="53" t="s">
        <v>42</v>
      </c>
      <c r="G31" s="53"/>
      <c r="H31" s="53" t="s">
        <v>4545</v>
      </c>
      <c r="I31" s="53" t="s">
        <v>4542</v>
      </c>
      <c r="J31" s="64">
        <v>3.95</v>
      </c>
    </row>
    <row r="32" spans="1:10">
      <c r="A32" s="52">
        <v>4054</v>
      </c>
      <c r="B32" s="53" t="s">
        <v>4558</v>
      </c>
      <c r="C32" s="53" t="s">
        <v>4559</v>
      </c>
      <c r="D32" s="53" t="s">
        <v>4560</v>
      </c>
      <c r="E32" s="53" t="s">
        <v>4561</v>
      </c>
      <c r="F32" s="53" t="s">
        <v>4562</v>
      </c>
      <c r="G32" s="53"/>
      <c r="H32" s="53" t="s">
        <v>4542</v>
      </c>
      <c r="I32" s="53" t="s">
        <v>4542</v>
      </c>
      <c r="J32" s="64">
        <v>3.5</v>
      </c>
    </row>
    <row r="33" spans="1:10">
      <c r="A33" s="52">
        <v>5136</v>
      </c>
      <c r="B33" s="53" t="s">
        <v>76</v>
      </c>
      <c r="C33" s="53" t="s">
        <v>77</v>
      </c>
      <c r="D33" s="53" t="s">
        <v>78</v>
      </c>
      <c r="E33" s="53" t="s">
        <v>79</v>
      </c>
      <c r="F33" s="53" t="s">
        <v>33</v>
      </c>
      <c r="G33" s="53" t="s">
        <v>7214</v>
      </c>
      <c r="H33" s="53" t="s">
        <v>4542</v>
      </c>
      <c r="I33" s="53" t="s">
        <v>4542</v>
      </c>
      <c r="J33" s="64">
        <v>4.95</v>
      </c>
    </row>
    <row r="34" spans="1:10">
      <c r="A34" s="52">
        <v>2469</v>
      </c>
      <c r="B34" s="53" t="s">
        <v>80</v>
      </c>
      <c r="C34" s="53" t="s">
        <v>81</v>
      </c>
      <c r="D34" s="53" t="s">
        <v>82</v>
      </c>
      <c r="E34" s="53" t="s">
        <v>83</v>
      </c>
      <c r="F34" s="53" t="s">
        <v>84</v>
      </c>
      <c r="G34" s="53"/>
      <c r="H34" s="53" t="s">
        <v>4542</v>
      </c>
      <c r="I34" s="53" t="s">
        <v>4542</v>
      </c>
      <c r="J34" s="64">
        <v>4.95</v>
      </c>
    </row>
    <row r="35" spans="1:10">
      <c r="A35" s="52">
        <v>3854</v>
      </c>
      <c r="B35" s="53" t="s">
        <v>85</v>
      </c>
      <c r="C35" s="53" t="s">
        <v>86</v>
      </c>
      <c r="D35" s="53" t="s">
        <v>87</v>
      </c>
      <c r="E35" s="53" t="s">
        <v>88</v>
      </c>
      <c r="F35" s="53" t="s">
        <v>33</v>
      </c>
      <c r="G35" s="53"/>
      <c r="H35" s="53" t="s">
        <v>4545</v>
      </c>
      <c r="I35" s="53" t="s">
        <v>4542</v>
      </c>
      <c r="J35" s="64">
        <v>3.95</v>
      </c>
    </row>
    <row r="36" spans="1:10">
      <c r="A36" s="52">
        <v>5110</v>
      </c>
      <c r="B36" s="53" t="s">
        <v>89</v>
      </c>
      <c r="C36" s="53" t="s">
        <v>90</v>
      </c>
      <c r="D36" s="53" t="s">
        <v>95</v>
      </c>
      <c r="E36" s="53" t="s">
        <v>91</v>
      </c>
      <c r="F36" s="53" t="s">
        <v>92</v>
      </c>
      <c r="G36" s="53" t="s">
        <v>7216</v>
      </c>
      <c r="H36" s="53" t="s">
        <v>4545</v>
      </c>
      <c r="I36" s="53" t="s">
        <v>4542</v>
      </c>
      <c r="J36" s="64">
        <v>6.95</v>
      </c>
    </row>
    <row r="37" spans="1:10">
      <c r="A37" s="52">
        <v>3059</v>
      </c>
      <c r="B37" s="53" t="s">
        <v>93</v>
      </c>
      <c r="C37" s="53" t="s">
        <v>94</v>
      </c>
      <c r="D37" s="53" t="s">
        <v>95</v>
      </c>
      <c r="E37" s="53" t="s">
        <v>96</v>
      </c>
      <c r="F37" s="53" t="s">
        <v>46</v>
      </c>
      <c r="G37" s="53" t="s">
        <v>197</v>
      </c>
      <c r="H37" s="53" t="s">
        <v>4542</v>
      </c>
      <c r="I37" s="53" t="s">
        <v>4547</v>
      </c>
      <c r="J37" s="64">
        <v>1.95</v>
      </c>
    </row>
    <row r="38" spans="1:10">
      <c r="A38" s="52">
        <v>188</v>
      </c>
      <c r="B38" s="53" t="s">
        <v>4756</v>
      </c>
      <c r="C38" s="53" t="s">
        <v>4757</v>
      </c>
      <c r="D38" s="53" t="s">
        <v>426</v>
      </c>
      <c r="E38" s="53" t="s">
        <v>4758</v>
      </c>
      <c r="F38" s="53" t="s">
        <v>4554</v>
      </c>
      <c r="G38" s="53"/>
      <c r="H38" s="53" t="s">
        <v>4542</v>
      </c>
      <c r="I38" s="53" t="s">
        <v>4542</v>
      </c>
      <c r="J38" s="64">
        <v>1.25</v>
      </c>
    </row>
    <row r="39" spans="1:10">
      <c r="A39" s="52">
        <v>105</v>
      </c>
      <c r="B39" s="53" t="s">
        <v>4759</v>
      </c>
      <c r="C39" s="53" t="s">
        <v>4762</v>
      </c>
      <c r="D39" s="53" t="s">
        <v>1880</v>
      </c>
      <c r="E39" s="53" t="s">
        <v>4763</v>
      </c>
      <c r="F39" s="53" t="s">
        <v>4554</v>
      </c>
      <c r="G39" s="53" t="s">
        <v>815</v>
      </c>
      <c r="H39" s="53" t="s">
        <v>4542</v>
      </c>
      <c r="I39" s="53" t="s">
        <v>4548</v>
      </c>
      <c r="J39" s="64">
        <v>1.75</v>
      </c>
    </row>
    <row r="40" spans="1:10">
      <c r="A40" s="52">
        <v>104</v>
      </c>
      <c r="B40" s="53" t="s">
        <v>4759</v>
      </c>
      <c r="C40" s="53" t="s">
        <v>4760</v>
      </c>
      <c r="D40" s="53" t="s">
        <v>4761</v>
      </c>
      <c r="E40" s="53">
        <v>112725</v>
      </c>
      <c r="F40" s="53" t="s">
        <v>4554</v>
      </c>
      <c r="G40" s="53"/>
      <c r="H40" s="53" t="s">
        <v>4542</v>
      </c>
      <c r="I40" s="53" t="s">
        <v>4543</v>
      </c>
      <c r="J40" s="64">
        <v>1.75</v>
      </c>
    </row>
    <row r="41" spans="1:10">
      <c r="A41" s="52">
        <v>3060</v>
      </c>
      <c r="B41" s="53" t="s">
        <v>97</v>
      </c>
      <c r="C41" s="53" t="s">
        <v>98</v>
      </c>
      <c r="D41" s="53" t="s">
        <v>99</v>
      </c>
      <c r="E41" s="53" t="s">
        <v>100</v>
      </c>
      <c r="F41" s="53" t="s">
        <v>42</v>
      </c>
      <c r="G41" s="53"/>
      <c r="H41" s="53" t="s">
        <v>4543</v>
      </c>
      <c r="I41" s="53" t="s">
        <v>4547</v>
      </c>
      <c r="J41" s="64">
        <v>2.95</v>
      </c>
    </row>
    <row r="42" spans="1:10">
      <c r="A42" s="52">
        <v>2106</v>
      </c>
      <c r="B42" s="53" t="s">
        <v>101</v>
      </c>
      <c r="C42" s="53" t="s">
        <v>102</v>
      </c>
      <c r="D42" s="53" t="s">
        <v>103</v>
      </c>
      <c r="E42" s="54">
        <v>657530</v>
      </c>
      <c r="F42" s="53" t="s">
        <v>33</v>
      </c>
      <c r="G42" s="53"/>
      <c r="H42" s="53" t="s">
        <v>4542</v>
      </c>
      <c r="I42" s="53" t="s">
        <v>4542</v>
      </c>
      <c r="J42" s="64">
        <v>2.95</v>
      </c>
    </row>
    <row r="43" spans="1:10">
      <c r="A43" s="52">
        <v>111</v>
      </c>
      <c r="B43" s="53" t="s">
        <v>4772</v>
      </c>
      <c r="C43" s="53" t="s">
        <v>4773</v>
      </c>
      <c r="D43" s="53" t="s">
        <v>444</v>
      </c>
      <c r="E43" s="53" t="s">
        <v>4774</v>
      </c>
      <c r="F43" s="53" t="s">
        <v>4554</v>
      </c>
      <c r="G43" s="53"/>
      <c r="H43" s="53" t="s">
        <v>4542</v>
      </c>
      <c r="I43" s="53" t="s">
        <v>4542</v>
      </c>
      <c r="J43" s="64">
        <v>1.75</v>
      </c>
    </row>
    <row r="44" spans="1:10">
      <c r="A44" s="52">
        <v>112</v>
      </c>
      <c r="B44" s="53" t="s">
        <v>4775</v>
      </c>
      <c r="C44" s="53" t="s">
        <v>4776</v>
      </c>
      <c r="D44" s="53" t="s">
        <v>4777</v>
      </c>
      <c r="E44" s="53" t="s">
        <v>4778</v>
      </c>
      <c r="F44" s="53" t="s">
        <v>4574</v>
      </c>
      <c r="G44" s="53"/>
      <c r="H44" s="53" t="s">
        <v>4542</v>
      </c>
      <c r="I44" s="53" t="s">
        <v>4542</v>
      </c>
      <c r="J44" s="64">
        <v>1.75</v>
      </c>
    </row>
    <row r="45" spans="1:10">
      <c r="A45" s="52">
        <v>2573</v>
      </c>
      <c r="B45" s="53" t="s">
        <v>104</v>
      </c>
      <c r="C45" s="53" t="s">
        <v>105</v>
      </c>
      <c r="D45" s="53" t="s">
        <v>7280</v>
      </c>
      <c r="E45" s="53" t="s">
        <v>106</v>
      </c>
      <c r="F45" s="53" t="s">
        <v>33</v>
      </c>
      <c r="G45" s="53"/>
      <c r="H45" s="53" t="s">
        <v>4543</v>
      </c>
      <c r="I45" s="53" t="s">
        <v>4543</v>
      </c>
      <c r="J45" s="64">
        <v>4.95</v>
      </c>
    </row>
    <row r="46" spans="1:10">
      <c r="A46" s="52">
        <v>2612</v>
      </c>
      <c r="B46" s="53" t="s">
        <v>107</v>
      </c>
      <c r="C46" s="53" t="s">
        <v>108</v>
      </c>
      <c r="D46" s="53" t="s">
        <v>109</v>
      </c>
      <c r="E46" s="53" t="s">
        <v>110</v>
      </c>
      <c r="F46" s="53" t="s">
        <v>111</v>
      </c>
      <c r="G46" s="53"/>
      <c r="H46" s="53" t="s">
        <v>4542</v>
      </c>
      <c r="I46" s="53" t="s">
        <v>4543</v>
      </c>
      <c r="J46" s="64">
        <v>4.95</v>
      </c>
    </row>
    <row r="47" spans="1:10">
      <c r="A47" s="52">
        <v>3662</v>
      </c>
      <c r="B47" s="53" t="s">
        <v>112</v>
      </c>
      <c r="C47" s="53" t="s">
        <v>113</v>
      </c>
      <c r="D47" s="53" t="s">
        <v>114</v>
      </c>
      <c r="E47" s="53" t="s">
        <v>115</v>
      </c>
      <c r="F47" s="53" t="s">
        <v>42</v>
      </c>
      <c r="G47" s="53" t="s">
        <v>7252</v>
      </c>
      <c r="H47" s="53" t="s">
        <v>4543</v>
      </c>
      <c r="I47" s="53" t="s">
        <v>4543</v>
      </c>
      <c r="J47" s="64">
        <v>2.95</v>
      </c>
    </row>
    <row r="48" spans="1:10">
      <c r="A48" s="52">
        <v>5852</v>
      </c>
      <c r="B48" s="53" t="s">
        <v>4563</v>
      </c>
      <c r="C48" s="53" t="s">
        <v>6405</v>
      </c>
      <c r="D48" s="53" t="s">
        <v>186</v>
      </c>
      <c r="E48" s="53" t="s">
        <v>6406</v>
      </c>
      <c r="F48" s="53" t="s">
        <v>33</v>
      </c>
      <c r="G48" s="53"/>
      <c r="H48" s="53" t="s">
        <v>4542</v>
      </c>
      <c r="I48" s="53" t="s">
        <v>4542</v>
      </c>
      <c r="J48" s="64">
        <v>4.95</v>
      </c>
    </row>
    <row r="49" spans="1:10">
      <c r="A49" s="52">
        <v>641</v>
      </c>
      <c r="B49" s="53" t="s">
        <v>4563</v>
      </c>
      <c r="C49" s="53" t="s">
        <v>4564</v>
      </c>
      <c r="D49" s="53" t="s">
        <v>1103</v>
      </c>
      <c r="E49" s="53" t="s">
        <v>4565</v>
      </c>
      <c r="F49" s="53" t="s">
        <v>4554</v>
      </c>
      <c r="G49" s="53"/>
      <c r="H49" s="53" t="s">
        <v>4542</v>
      </c>
      <c r="I49" s="53" t="s">
        <v>4542</v>
      </c>
      <c r="J49" s="64">
        <v>1.25</v>
      </c>
    </row>
    <row r="50" spans="1:10">
      <c r="A50" s="52">
        <v>2042</v>
      </c>
      <c r="B50" s="53" t="s">
        <v>116</v>
      </c>
      <c r="C50" s="53" t="s">
        <v>116</v>
      </c>
      <c r="D50" s="53" t="s">
        <v>117</v>
      </c>
      <c r="E50" s="53" t="s">
        <v>118</v>
      </c>
      <c r="F50" s="53" t="s">
        <v>119</v>
      </c>
      <c r="G50" s="53"/>
      <c r="H50" s="53" t="s">
        <v>4542</v>
      </c>
      <c r="I50" s="53" t="s">
        <v>4542</v>
      </c>
      <c r="J50" s="64">
        <v>2.95</v>
      </c>
    </row>
    <row r="51" spans="1:10">
      <c r="A51" s="52">
        <v>114</v>
      </c>
      <c r="B51" s="53" t="s">
        <v>116</v>
      </c>
      <c r="C51" s="53" t="s">
        <v>4779</v>
      </c>
      <c r="D51" s="53" t="s">
        <v>117</v>
      </c>
      <c r="E51" s="53" t="s">
        <v>4780</v>
      </c>
      <c r="F51" s="53" t="s">
        <v>4554</v>
      </c>
      <c r="G51" s="53"/>
      <c r="H51" s="53" t="s">
        <v>4542</v>
      </c>
      <c r="I51" s="53" t="s">
        <v>4542</v>
      </c>
      <c r="J51" s="64">
        <v>1.25</v>
      </c>
    </row>
    <row r="52" spans="1:10">
      <c r="A52" s="52">
        <v>4159</v>
      </c>
      <c r="B52" s="53" t="s">
        <v>120</v>
      </c>
      <c r="C52" s="53" t="s">
        <v>121</v>
      </c>
      <c r="D52" s="53" t="s">
        <v>122</v>
      </c>
      <c r="E52" s="53" t="s">
        <v>123</v>
      </c>
      <c r="F52" s="53" t="s">
        <v>33</v>
      </c>
      <c r="G52" s="53"/>
      <c r="H52" s="53" t="s">
        <v>4542</v>
      </c>
      <c r="I52" s="53" t="s">
        <v>4542</v>
      </c>
      <c r="J52" s="64">
        <v>5.95</v>
      </c>
    </row>
    <row r="53" spans="1:10">
      <c r="A53" s="52">
        <v>5313</v>
      </c>
      <c r="B53" s="53" t="s">
        <v>124</v>
      </c>
      <c r="C53" s="53" t="s">
        <v>125</v>
      </c>
      <c r="D53" s="53" t="s">
        <v>126</v>
      </c>
      <c r="E53" s="53" t="s">
        <v>127</v>
      </c>
      <c r="F53" s="53" t="s">
        <v>33</v>
      </c>
      <c r="G53" s="53"/>
      <c r="H53" s="53" t="s">
        <v>4542</v>
      </c>
      <c r="I53" s="53" t="s">
        <v>4543</v>
      </c>
      <c r="J53" s="64">
        <v>4.95</v>
      </c>
    </row>
    <row r="54" spans="1:10">
      <c r="A54" s="52">
        <v>3728</v>
      </c>
      <c r="B54" s="53" t="s">
        <v>128</v>
      </c>
      <c r="C54" s="53" t="s">
        <v>129</v>
      </c>
      <c r="D54" s="53" t="s">
        <v>103</v>
      </c>
      <c r="E54" s="54">
        <v>151232</v>
      </c>
      <c r="F54" s="53" t="s">
        <v>42</v>
      </c>
      <c r="G54" s="53" t="s">
        <v>430</v>
      </c>
      <c r="H54" s="53" t="s">
        <v>4542</v>
      </c>
      <c r="I54" s="53" t="s">
        <v>4543</v>
      </c>
      <c r="J54" s="64">
        <v>4.95</v>
      </c>
    </row>
    <row r="55" spans="1:10">
      <c r="A55" s="52">
        <v>2123</v>
      </c>
      <c r="B55" s="53" t="s">
        <v>130</v>
      </c>
      <c r="C55" s="53" t="s">
        <v>131</v>
      </c>
      <c r="D55" s="53" t="s">
        <v>95</v>
      </c>
      <c r="E55" s="53" t="s">
        <v>132</v>
      </c>
      <c r="F55" s="53" t="s">
        <v>133</v>
      </c>
      <c r="G55" s="53"/>
      <c r="H55" s="53" t="s">
        <v>4542</v>
      </c>
      <c r="I55" s="53" t="s">
        <v>4542</v>
      </c>
      <c r="J55" s="64">
        <v>1.5</v>
      </c>
    </row>
    <row r="56" spans="1:10">
      <c r="A56" s="52">
        <v>117</v>
      </c>
      <c r="B56" s="53" t="s">
        <v>4781</v>
      </c>
      <c r="C56" s="53" t="s">
        <v>4782</v>
      </c>
      <c r="D56" s="53" t="s">
        <v>291</v>
      </c>
      <c r="E56" s="53" t="s">
        <v>4783</v>
      </c>
      <c r="F56" s="53" t="s">
        <v>4554</v>
      </c>
      <c r="G56" s="53"/>
      <c r="H56" s="53" t="s">
        <v>4542</v>
      </c>
      <c r="I56" s="53" t="s">
        <v>4542</v>
      </c>
      <c r="J56" s="64">
        <v>1.25</v>
      </c>
    </row>
    <row r="57" spans="1:10">
      <c r="A57" s="52">
        <v>5493</v>
      </c>
      <c r="B57" s="53" t="s">
        <v>134</v>
      </c>
      <c r="C57" s="53" t="s">
        <v>5278</v>
      </c>
      <c r="D57" s="53" t="s">
        <v>136</v>
      </c>
      <c r="E57" s="53" t="s">
        <v>5279</v>
      </c>
      <c r="F57" s="53" t="s">
        <v>2582</v>
      </c>
      <c r="G57" s="53"/>
      <c r="H57" s="53" t="s">
        <v>4542</v>
      </c>
      <c r="I57" s="53" t="s">
        <v>4542</v>
      </c>
      <c r="J57" s="64">
        <v>3.95</v>
      </c>
    </row>
    <row r="58" spans="1:10">
      <c r="A58" s="52">
        <v>3067</v>
      </c>
      <c r="B58" s="53" t="s">
        <v>134</v>
      </c>
      <c r="C58" s="53" t="s">
        <v>135</v>
      </c>
      <c r="D58" s="53" t="s">
        <v>136</v>
      </c>
      <c r="E58" s="53" t="s">
        <v>137</v>
      </c>
      <c r="F58" s="53" t="s">
        <v>33</v>
      </c>
      <c r="G58" s="53" t="s">
        <v>7252</v>
      </c>
      <c r="H58" s="53" t="s">
        <v>4542</v>
      </c>
      <c r="I58" s="53" t="s">
        <v>4547</v>
      </c>
      <c r="J58" s="64">
        <v>2.95</v>
      </c>
    </row>
    <row r="59" spans="1:10">
      <c r="A59" s="52">
        <v>3068</v>
      </c>
      <c r="B59" s="53" t="s">
        <v>134</v>
      </c>
      <c r="C59" s="53" t="s">
        <v>138</v>
      </c>
      <c r="D59" s="53" t="s">
        <v>136</v>
      </c>
      <c r="E59" s="53" t="s">
        <v>139</v>
      </c>
      <c r="F59" s="53" t="s">
        <v>29</v>
      </c>
      <c r="G59" s="53" t="s">
        <v>58</v>
      </c>
      <c r="H59" s="53" t="s">
        <v>4542</v>
      </c>
      <c r="I59" s="53" t="s">
        <v>4543</v>
      </c>
      <c r="J59" s="64">
        <v>1.95</v>
      </c>
    </row>
    <row r="60" spans="1:10">
      <c r="A60" s="52">
        <v>5324</v>
      </c>
      <c r="B60" s="53" t="s">
        <v>140</v>
      </c>
      <c r="C60" s="53" t="s">
        <v>141</v>
      </c>
      <c r="D60" s="53" t="s">
        <v>142</v>
      </c>
      <c r="E60" s="53" t="s">
        <v>143</v>
      </c>
      <c r="F60" s="53" t="s">
        <v>33</v>
      </c>
      <c r="G60" s="53"/>
      <c r="H60" s="53" t="s">
        <v>4542</v>
      </c>
      <c r="I60" s="53" t="s">
        <v>4542</v>
      </c>
      <c r="J60" s="64">
        <v>4.95</v>
      </c>
    </row>
    <row r="61" spans="1:10">
      <c r="A61" s="52">
        <v>4570</v>
      </c>
      <c r="B61" s="53" t="s">
        <v>144</v>
      </c>
      <c r="C61" s="53" t="s">
        <v>144</v>
      </c>
      <c r="D61" s="53" t="s">
        <v>145</v>
      </c>
      <c r="E61" s="53" t="s">
        <v>146</v>
      </c>
      <c r="F61" s="53" t="s">
        <v>33</v>
      </c>
      <c r="G61" s="53"/>
      <c r="H61" s="53" t="s">
        <v>4545</v>
      </c>
      <c r="I61" s="53" t="s">
        <v>4542</v>
      </c>
      <c r="J61" s="64">
        <v>4.95</v>
      </c>
    </row>
    <row r="62" spans="1:10">
      <c r="A62" s="52">
        <v>249</v>
      </c>
      <c r="B62" s="53" t="s">
        <v>144</v>
      </c>
      <c r="C62" s="53" t="s">
        <v>4962</v>
      </c>
      <c r="D62" s="53" t="s">
        <v>126</v>
      </c>
      <c r="E62" s="53" t="s">
        <v>4963</v>
      </c>
      <c r="F62" s="53" t="s">
        <v>4554</v>
      </c>
      <c r="G62" s="53"/>
      <c r="H62" s="53" t="s">
        <v>4542</v>
      </c>
      <c r="I62" s="53" t="s">
        <v>4542</v>
      </c>
      <c r="J62" s="64">
        <v>9.86</v>
      </c>
    </row>
    <row r="63" spans="1:10">
      <c r="A63" s="52">
        <v>3663</v>
      </c>
      <c r="B63" s="53" t="s">
        <v>147</v>
      </c>
      <c r="C63" s="53" t="s">
        <v>150</v>
      </c>
      <c r="D63" s="53" t="s">
        <v>95</v>
      </c>
      <c r="E63" s="53" t="s">
        <v>151</v>
      </c>
      <c r="F63" s="53" t="s">
        <v>29</v>
      </c>
      <c r="G63" s="53"/>
      <c r="H63" s="53" t="s">
        <v>4542</v>
      </c>
      <c r="I63" s="53" t="s">
        <v>4543</v>
      </c>
      <c r="J63" s="64">
        <v>2.95</v>
      </c>
    </row>
    <row r="64" spans="1:10">
      <c r="A64" s="52">
        <v>5844</v>
      </c>
      <c r="B64" s="53" t="s">
        <v>147</v>
      </c>
      <c r="C64" s="53" t="s">
        <v>152</v>
      </c>
      <c r="D64" s="53" t="s">
        <v>95</v>
      </c>
      <c r="E64" s="53" t="s">
        <v>6421</v>
      </c>
      <c r="F64" s="53" t="s">
        <v>33</v>
      </c>
      <c r="G64" s="53"/>
      <c r="H64" s="53" t="s">
        <v>4542</v>
      </c>
      <c r="I64" s="53" t="s">
        <v>4542</v>
      </c>
      <c r="J64" s="64">
        <v>2.95</v>
      </c>
    </row>
    <row r="65" spans="1:10">
      <c r="A65" s="52">
        <v>5307</v>
      </c>
      <c r="B65" s="53" t="s">
        <v>147</v>
      </c>
      <c r="C65" s="53" t="s">
        <v>148</v>
      </c>
      <c r="D65" s="53" t="s">
        <v>95</v>
      </c>
      <c r="E65" s="53" t="s">
        <v>149</v>
      </c>
      <c r="F65" s="53" t="s">
        <v>33</v>
      </c>
      <c r="G65" s="53" t="s">
        <v>38</v>
      </c>
      <c r="H65" s="53" t="s">
        <v>4542</v>
      </c>
      <c r="I65" s="53" t="s">
        <v>4542</v>
      </c>
      <c r="J65" s="64">
        <v>4.95</v>
      </c>
    </row>
    <row r="66" spans="1:10">
      <c r="A66" s="52">
        <v>4154</v>
      </c>
      <c r="B66" s="53" t="s">
        <v>147</v>
      </c>
      <c r="C66" s="53" t="s">
        <v>152</v>
      </c>
      <c r="D66" s="53" t="s">
        <v>95</v>
      </c>
      <c r="E66" s="53" t="s">
        <v>153</v>
      </c>
      <c r="F66" s="53" t="s">
        <v>33</v>
      </c>
      <c r="G66" s="53"/>
      <c r="H66" s="53" t="s">
        <v>4542</v>
      </c>
      <c r="I66" s="53" t="s">
        <v>4542</v>
      </c>
      <c r="J66" s="64">
        <v>3.5</v>
      </c>
    </row>
    <row r="67" spans="1:10">
      <c r="A67" s="52">
        <v>643</v>
      </c>
      <c r="B67" s="53" t="s">
        <v>4566</v>
      </c>
      <c r="C67" s="53" t="s">
        <v>4567</v>
      </c>
      <c r="D67" s="53" t="s">
        <v>472</v>
      </c>
      <c r="E67" s="53" t="s">
        <v>4568</v>
      </c>
      <c r="F67" s="53" t="s">
        <v>4554</v>
      </c>
      <c r="G67" s="53"/>
      <c r="H67" s="53" t="s">
        <v>4542</v>
      </c>
      <c r="I67" s="53" t="s">
        <v>4542</v>
      </c>
      <c r="J67" s="64">
        <v>0.95</v>
      </c>
    </row>
    <row r="68" spans="1:10">
      <c r="A68" s="52">
        <v>3070</v>
      </c>
      <c r="B68" s="53" t="s">
        <v>154</v>
      </c>
      <c r="C68" s="53" t="s">
        <v>155</v>
      </c>
      <c r="D68" s="53" t="s">
        <v>156</v>
      </c>
      <c r="E68" s="53" t="s">
        <v>157</v>
      </c>
      <c r="F68" s="53" t="s">
        <v>29</v>
      </c>
      <c r="G68" s="53" t="s">
        <v>7252</v>
      </c>
      <c r="H68" s="53" t="s">
        <v>4543</v>
      </c>
      <c r="I68" s="53" t="s">
        <v>4543</v>
      </c>
      <c r="J68" s="64">
        <v>1.95</v>
      </c>
    </row>
    <row r="69" spans="1:10">
      <c r="A69" s="52">
        <v>3656</v>
      </c>
      <c r="B69" s="53" t="s">
        <v>158</v>
      </c>
      <c r="C69" s="53" t="s">
        <v>159</v>
      </c>
      <c r="D69" s="53" t="s">
        <v>160</v>
      </c>
      <c r="E69" s="53" t="s">
        <v>161</v>
      </c>
      <c r="F69" s="53" t="s">
        <v>33</v>
      </c>
      <c r="G69" s="53"/>
      <c r="H69" s="53" t="s">
        <v>4543</v>
      </c>
      <c r="I69" s="53" t="s">
        <v>4543</v>
      </c>
      <c r="J69" s="64">
        <v>9.9499999999999993</v>
      </c>
    </row>
    <row r="70" spans="1:10">
      <c r="A70" s="52">
        <v>4232</v>
      </c>
      <c r="B70" s="53" t="s">
        <v>162</v>
      </c>
      <c r="C70" s="53" t="s">
        <v>163</v>
      </c>
      <c r="D70" s="53" t="s">
        <v>126</v>
      </c>
      <c r="E70" s="53" t="s">
        <v>164</v>
      </c>
      <c r="F70" s="53" t="s">
        <v>37</v>
      </c>
      <c r="G70" s="53"/>
      <c r="H70" s="53" t="s">
        <v>4542</v>
      </c>
      <c r="I70" s="53" t="s">
        <v>4542</v>
      </c>
      <c r="J70" s="64">
        <v>7.95</v>
      </c>
    </row>
    <row r="71" spans="1:10">
      <c r="A71" s="52">
        <v>3072</v>
      </c>
      <c r="B71" s="53" t="s">
        <v>165</v>
      </c>
      <c r="C71" s="53" t="s">
        <v>166</v>
      </c>
      <c r="D71" s="53" t="s">
        <v>343</v>
      </c>
      <c r="E71" s="53" t="s">
        <v>167</v>
      </c>
      <c r="F71" s="53" t="s">
        <v>168</v>
      </c>
      <c r="G71" s="53" t="s">
        <v>169</v>
      </c>
      <c r="H71" s="53" t="s">
        <v>4543</v>
      </c>
      <c r="I71" s="53" t="s">
        <v>4543</v>
      </c>
      <c r="J71" s="64">
        <v>1.95</v>
      </c>
    </row>
    <row r="72" spans="1:10">
      <c r="A72" s="52">
        <v>2101</v>
      </c>
      <c r="B72" s="53" t="s">
        <v>170</v>
      </c>
      <c r="C72" s="53" t="s">
        <v>171</v>
      </c>
      <c r="D72" s="53" t="s">
        <v>172</v>
      </c>
      <c r="E72" s="53" t="s">
        <v>173</v>
      </c>
      <c r="F72" s="53" t="s">
        <v>33</v>
      </c>
      <c r="G72" s="53"/>
      <c r="H72" s="53" t="s">
        <v>4542</v>
      </c>
      <c r="I72" s="53" t="s">
        <v>4542</v>
      </c>
      <c r="J72" s="64">
        <v>7.95</v>
      </c>
    </row>
    <row r="73" spans="1:10">
      <c r="A73" s="52">
        <v>5783</v>
      </c>
      <c r="B73" s="53" t="s">
        <v>174</v>
      </c>
      <c r="C73" s="53" t="s">
        <v>6536</v>
      </c>
      <c r="D73" s="53" t="s">
        <v>472</v>
      </c>
      <c r="E73" s="53" t="s">
        <v>6537</v>
      </c>
      <c r="F73" s="53" t="s">
        <v>33</v>
      </c>
      <c r="G73" s="53" t="s">
        <v>6538</v>
      </c>
      <c r="H73" s="53" t="s">
        <v>4545</v>
      </c>
      <c r="I73" s="53" t="s">
        <v>4542</v>
      </c>
      <c r="J73" s="64">
        <v>7.95</v>
      </c>
    </row>
    <row r="74" spans="1:10">
      <c r="A74" s="52">
        <v>3015</v>
      </c>
      <c r="B74" s="53" t="s">
        <v>174</v>
      </c>
      <c r="C74" s="53" t="s">
        <v>175</v>
      </c>
      <c r="D74" s="53" t="s">
        <v>472</v>
      </c>
      <c r="E74" s="53" t="s">
        <v>176</v>
      </c>
      <c r="F74" s="53" t="s">
        <v>177</v>
      </c>
      <c r="G74" s="53"/>
      <c r="H74" s="53" t="s">
        <v>4542</v>
      </c>
      <c r="I74" s="53" t="s">
        <v>4543</v>
      </c>
      <c r="J74" s="64">
        <v>4.5</v>
      </c>
    </row>
    <row r="75" spans="1:10">
      <c r="A75" s="52">
        <v>702</v>
      </c>
      <c r="B75" s="53" t="s">
        <v>174</v>
      </c>
      <c r="C75" s="53" t="s">
        <v>4569</v>
      </c>
      <c r="D75" s="53" t="s">
        <v>472</v>
      </c>
      <c r="E75" s="53" t="s">
        <v>4570</v>
      </c>
      <c r="F75" s="53" t="s">
        <v>4554</v>
      </c>
      <c r="G75" s="53"/>
      <c r="H75" s="53" t="s">
        <v>4542</v>
      </c>
      <c r="I75" s="53" t="s">
        <v>4542</v>
      </c>
      <c r="J75" s="64">
        <v>2.95</v>
      </c>
    </row>
    <row r="76" spans="1:10">
      <c r="A76" s="52">
        <v>3074</v>
      </c>
      <c r="B76" s="53" t="s">
        <v>178</v>
      </c>
      <c r="C76" s="53" t="s">
        <v>179</v>
      </c>
      <c r="D76" s="53" t="s">
        <v>180</v>
      </c>
      <c r="E76" s="53" t="s">
        <v>181</v>
      </c>
      <c r="F76" s="53" t="s">
        <v>42</v>
      </c>
      <c r="G76" s="53"/>
      <c r="H76" s="53" t="s">
        <v>4542</v>
      </c>
      <c r="I76" s="53" t="s">
        <v>4543</v>
      </c>
      <c r="J76" s="64">
        <v>1.95</v>
      </c>
    </row>
    <row r="77" spans="1:10">
      <c r="A77" s="52">
        <v>5620</v>
      </c>
      <c r="B77" s="53" t="s">
        <v>182</v>
      </c>
      <c r="C77" s="53" t="s">
        <v>185</v>
      </c>
      <c r="D77" s="53" t="s">
        <v>186</v>
      </c>
      <c r="E77" s="53" t="s">
        <v>187</v>
      </c>
      <c r="F77" s="53" t="s">
        <v>603</v>
      </c>
      <c r="G77" s="53" t="s">
        <v>430</v>
      </c>
      <c r="H77" s="53" t="s">
        <v>4542</v>
      </c>
      <c r="I77" s="53" t="s">
        <v>4543</v>
      </c>
      <c r="J77" s="64">
        <v>4.95</v>
      </c>
    </row>
    <row r="78" spans="1:10">
      <c r="A78" s="52">
        <v>4381</v>
      </c>
      <c r="B78" s="53" t="s">
        <v>182</v>
      </c>
      <c r="C78" s="53" t="s">
        <v>185</v>
      </c>
      <c r="D78" s="53" t="s">
        <v>186</v>
      </c>
      <c r="E78" s="53" t="s">
        <v>187</v>
      </c>
      <c r="F78" s="53" t="s">
        <v>119</v>
      </c>
      <c r="G78" s="53" t="s">
        <v>38</v>
      </c>
      <c r="H78" s="53" t="s">
        <v>4542</v>
      </c>
      <c r="I78" s="53" t="s">
        <v>4543</v>
      </c>
      <c r="J78" s="64">
        <v>4.95</v>
      </c>
    </row>
    <row r="79" spans="1:10">
      <c r="A79" s="52">
        <v>2504</v>
      </c>
      <c r="B79" s="53" t="s">
        <v>182</v>
      </c>
      <c r="C79" s="53" t="s">
        <v>183</v>
      </c>
      <c r="D79" s="53" t="s">
        <v>281</v>
      </c>
      <c r="E79" s="53" t="s">
        <v>184</v>
      </c>
      <c r="F79" s="53" t="s">
        <v>33</v>
      </c>
      <c r="G79" s="53"/>
      <c r="H79" s="53" t="s">
        <v>4543</v>
      </c>
      <c r="I79" s="53" t="s">
        <v>4543</v>
      </c>
      <c r="J79" s="64">
        <v>4.95</v>
      </c>
    </row>
    <row r="80" spans="1:10">
      <c r="A80" s="52">
        <v>3666</v>
      </c>
      <c r="B80" s="53" t="s">
        <v>188</v>
      </c>
      <c r="C80" s="53" t="s">
        <v>189</v>
      </c>
      <c r="D80" s="53" t="s">
        <v>190</v>
      </c>
      <c r="E80" s="53" t="s">
        <v>191</v>
      </c>
      <c r="F80" s="53" t="s">
        <v>29</v>
      </c>
      <c r="G80" s="53"/>
      <c r="H80" s="53" t="s">
        <v>4542</v>
      </c>
      <c r="I80" s="53" t="s">
        <v>4542</v>
      </c>
      <c r="J80" s="64">
        <v>3.95</v>
      </c>
    </row>
    <row r="81" spans="1:10">
      <c r="A81" s="52">
        <v>1504</v>
      </c>
      <c r="B81" s="53" t="s">
        <v>192</v>
      </c>
      <c r="C81" s="53" t="s">
        <v>193</v>
      </c>
      <c r="D81" s="53" t="s">
        <v>194</v>
      </c>
      <c r="E81" s="53" t="s">
        <v>195</v>
      </c>
      <c r="F81" s="53" t="s">
        <v>196</v>
      </c>
      <c r="G81" s="53" t="s">
        <v>197</v>
      </c>
      <c r="H81" s="53" t="s">
        <v>4542</v>
      </c>
      <c r="I81" s="53" t="s">
        <v>198</v>
      </c>
      <c r="J81" s="64">
        <v>3.95</v>
      </c>
    </row>
    <row r="82" spans="1:10">
      <c r="A82" s="52">
        <v>3075</v>
      </c>
      <c r="B82" s="53" t="s">
        <v>199</v>
      </c>
      <c r="C82" s="53" t="s">
        <v>200</v>
      </c>
      <c r="D82" s="53" t="s">
        <v>201</v>
      </c>
      <c r="E82" s="53" t="s">
        <v>202</v>
      </c>
      <c r="F82" s="53" t="s">
        <v>29</v>
      </c>
      <c r="G82" s="53"/>
      <c r="H82" s="53" t="s">
        <v>4542</v>
      </c>
      <c r="I82" s="53" t="s">
        <v>4542</v>
      </c>
      <c r="J82" s="64">
        <v>1.95</v>
      </c>
    </row>
    <row r="83" spans="1:10">
      <c r="A83" s="52">
        <v>2004</v>
      </c>
      <c r="B83" s="53" t="s">
        <v>203</v>
      </c>
      <c r="C83" s="53" t="s">
        <v>204</v>
      </c>
      <c r="D83" s="53" t="s">
        <v>205</v>
      </c>
      <c r="E83" s="53" t="s">
        <v>206</v>
      </c>
      <c r="F83" s="53" t="s">
        <v>119</v>
      </c>
      <c r="G83" s="53"/>
      <c r="H83" s="53" t="s">
        <v>4542</v>
      </c>
      <c r="I83" s="53" t="s">
        <v>4542</v>
      </c>
      <c r="J83" s="64">
        <v>3.95</v>
      </c>
    </row>
    <row r="84" spans="1:10">
      <c r="A84" s="52">
        <v>5879</v>
      </c>
      <c r="B84" s="53" t="s">
        <v>207</v>
      </c>
      <c r="C84" s="53" t="s">
        <v>6348</v>
      </c>
      <c r="D84" s="53" t="s">
        <v>209</v>
      </c>
      <c r="E84" s="53" t="s">
        <v>6349</v>
      </c>
      <c r="F84" s="53" t="s">
        <v>33</v>
      </c>
      <c r="G84" s="53"/>
      <c r="H84" s="53" t="s">
        <v>4542</v>
      </c>
      <c r="I84" s="53" t="s">
        <v>4542</v>
      </c>
      <c r="J84" s="64">
        <v>4.95</v>
      </c>
    </row>
    <row r="85" spans="1:10">
      <c r="A85" s="52">
        <v>2260</v>
      </c>
      <c r="B85" s="53" t="s">
        <v>207</v>
      </c>
      <c r="C85" s="53" t="s">
        <v>208</v>
      </c>
      <c r="D85" s="53" t="s">
        <v>209</v>
      </c>
      <c r="E85" s="53" t="s">
        <v>210</v>
      </c>
      <c r="F85" s="53" t="s">
        <v>33</v>
      </c>
      <c r="G85" s="53"/>
      <c r="H85" s="53" t="s">
        <v>4542</v>
      </c>
      <c r="I85" s="53" t="s">
        <v>4542</v>
      </c>
      <c r="J85" s="64">
        <v>3.95</v>
      </c>
    </row>
    <row r="86" spans="1:10">
      <c r="A86" s="52">
        <v>2084</v>
      </c>
      <c r="B86" s="53" t="s">
        <v>211</v>
      </c>
      <c r="C86" s="53" t="s">
        <v>212</v>
      </c>
      <c r="D86" s="53" t="s">
        <v>7282</v>
      </c>
      <c r="E86" s="53" t="s">
        <v>213</v>
      </c>
      <c r="F86" s="53" t="s">
        <v>33</v>
      </c>
      <c r="G86" s="53"/>
      <c r="H86" s="53" t="s">
        <v>4542</v>
      </c>
      <c r="I86" s="53" t="s">
        <v>4542</v>
      </c>
      <c r="J86" s="64">
        <v>1.95</v>
      </c>
    </row>
    <row r="87" spans="1:10">
      <c r="A87" s="52">
        <v>668</v>
      </c>
      <c r="B87" s="53" t="s">
        <v>4571</v>
      </c>
      <c r="C87" s="53" t="s">
        <v>4572</v>
      </c>
      <c r="D87" s="53" t="s">
        <v>450</v>
      </c>
      <c r="E87" s="53" t="s">
        <v>4573</v>
      </c>
      <c r="F87" s="53" t="s">
        <v>4574</v>
      </c>
      <c r="G87" s="53" t="s">
        <v>815</v>
      </c>
      <c r="H87" s="53" t="s">
        <v>4542</v>
      </c>
      <c r="I87" s="53" t="s">
        <v>4543</v>
      </c>
      <c r="J87" s="64">
        <v>0.95</v>
      </c>
    </row>
    <row r="88" spans="1:10">
      <c r="A88" s="52">
        <v>3076</v>
      </c>
      <c r="B88" s="53" t="s">
        <v>214</v>
      </c>
      <c r="C88" s="53" t="s">
        <v>215</v>
      </c>
      <c r="D88" s="53" t="s">
        <v>1576</v>
      </c>
      <c r="E88" s="53" t="s">
        <v>216</v>
      </c>
      <c r="F88" s="53" t="s">
        <v>42</v>
      </c>
      <c r="G88" s="53"/>
      <c r="H88" s="53" t="s">
        <v>4543</v>
      </c>
      <c r="I88" s="53" t="s">
        <v>4544</v>
      </c>
      <c r="J88" s="64">
        <v>1.95</v>
      </c>
    </row>
    <row r="89" spans="1:10">
      <c r="A89" s="52">
        <v>5650</v>
      </c>
      <c r="B89" s="53" t="s">
        <v>217</v>
      </c>
      <c r="C89" s="53" t="s">
        <v>6831</v>
      </c>
      <c r="D89" s="53" t="s">
        <v>219</v>
      </c>
      <c r="E89" s="53" t="s">
        <v>6832</v>
      </c>
      <c r="F89" s="53" t="s">
        <v>33</v>
      </c>
      <c r="G89" s="53"/>
      <c r="H89" s="53" t="s">
        <v>4542</v>
      </c>
      <c r="I89" s="53" t="s">
        <v>4542</v>
      </c>
      <c r="J89" s="64">
        <v>4.95</v>
      </c>
    </row>
    <row r="90" spans="1:10">
      <c r="A90" s="52">
        <v>5063</v>
      </c>
      <c r="B90" s="53" t="s">
        <v>217</v>
      </c>
      <c r="C90" s="53" t="s">
        <v>218</v>
      </c>
      <c r="D90" s="53" t="s">
        <v>219</v>
      </c>
      <c r="E90" s="53" t="s">
        <v>220</v>
      </c>
      <c r="F90" s="53" t="s">
        <v>33</v>
      </c>
      <c r="G90" s="53"/>
      <c r="H90" s="53" t="s">
        <v>4542</v>
      </c>
      <c r="I90" s="53" t="s">
        <v>4542</v>
      </c>
      <c r="J90" s="64">
        <v>4.5</v>
      </c>
    </row>
    <row r="91" spans="1:10">
      <c r="A91" s="52">
        <v>2040</v>
      </c>
      <c r="B91" s="53" t="s">
        <v>221</v>
      </c>
      <c r="C91" s="53" t="s">
        <v>222</v>
      </c>
      <c r="D91" s="53" t="s">
        <v>223</v>
      </c>
      <c r="E91" s="53" t="s">
        <v>224</v>
      </c>
      <c r="F91" s="53" t="s">
        <v>111</v>
      </c>
      <c r="G91" s="53"/>
      <c r="H91" s="53" t="s">
        <v>4542</v>
      </c>
      <c r="I91" s="53" t="s">
        <v>4542</v>
      </c>
      <c r="J91" s="64">
        <v>4.95</v>
      </c>
    </row>
    <row r="92" spans="1:10">
      <c r="A92" s="52">
        <v>3668</v>
      </c>
      <c r="B92" s="53" t="s">
        <v>225</v>
      </c>
      <c r="C92" s="53" t="s">
        <v>7256</v>
      </c>
      <c r="D92" s="53" t="s">
        <v>226</v>
      </c>
      <c r="E92" s="53" t="s">
        <v>227</v>
      </c>
      <c r="F92" s="53" t="s">
        <v>46</v>
      </c>
      <c r="G92" s="53" t="s">
        <v>7206</v>
      </c>
      <c r="H92" s="53" t="s">
        <v>4542</v>
      </c>
      <c r="I92" s="53" t="s">
        <v>4542</v>
      </c>
      <c r="J92" s="64">
        <v>2.95</v>
      </c>
    </row>
    <row r="93" spans="1:10">
      <c r="A93" s="52">
        <v>5148</v>
      </c>
      <c r="B93" s="53" t="s">
        <v>228</v>
      </c>
      <c r="C93" s="53" t="s">
        <v>229</v>
      </c>
      <c r="D93" s="53" t="s">
        <v>472</v>
      </c>
      <c r="E93" s="53" t="s">
        <v>230</v>
      </c>
      <c r="F93" s="53" t="s">
        <v>231</v>
      </c>
      <c r="G93" s="53"/>
      <c r="H93" s="53" t="s">
        <v>4542</v>
      </c>
      <c r="I93" s="53" t="s">
        <v>4542</v>
      </c>
      <c r="J93" s="64">
        <v>4.95</v>
      </c>
    </row>
    <row r="94" spans="1:10">
      <c r="A94" s="52">
        <v>3846</v>
      </c>
      <c r="B94" s="53" t="s">
        <v>232</v>
      </c>
      <c r="C94" s="53" t="s">
        <v>233</v>
      </c>
      <c r="D94" s="53" t="s">
        <v>234</v>
      </c>
      <c r="E94" s="53" t="s">
        <v>235</v>
      </c>
      <c r="F94" s="53" t="s">
        <v>236</v>
      </c>
      <c r="G94" s="53"/>
      <c r="H94" s="53" t="s">
        <v>4542</v>
      </c>
      <c r="I94" s="53" t="s">
        <v>4542</v>
      </c>
      <c r="J94" s="64">
        <v>4.95</v>
      </c>
    </row>
    <row r="95" spans="1:10">
      <c r="A95" s="52">
        <v>3081</v>
      </c>
      <c r="B95" s="53" t="s">
        <v>237</v>
      </c>
      <c r="C95" s="53" t="s">
        <v>242</v>
      </c>
      <c r="D95" s="53" t="s">
        <v>180</v>
      </c>
      <c r="E95" s="53" t="s">
        <v>243</v>
      </c>
      <c r="F95" s="53" t="s">
        <v>29</v>
      </c>
      <c r="G95" s="53"/>
      <c r="H95" s="53" t="s">
        <v>4542</v>
      </c>
      <c r="I95" s="53" t="s">
        <v>4543</v>
      </c>
      <c r="J95" s="64">
        <v>1.95</v>
      </c>
    </row>
    <row r="96" spans="1:10">
      <c r="A96" s="52">
        <v>3080</v>
      </c>
      <c r="B96" s="53" t="s">
        <v>237</v>
      </c>
      <c r="C96" s="53" t="s">
        <v>240</v>
      </c>
      <c r="D96" s="53" t="s">
        <v>180</v>
      </c>
      <c r="E96" s="53" t="s">
        <v>241</v>
      </c>
      <c r="F96" s="53" t="s">
        <v>42</v>
      </c>
      <c r="G96" s="53"/>
      <c r="H96" s="53" t="s">
        <v>4542</v>
      </c>
      <c r="I96" s="53" t="s">
        <v>4543</v>
      </c>
      <c r="J96" s="64">
        <v>1.95</v>
      </c>
    </row>
    <row r="97" spans="1:10">
      <c r="A97" s="52">
        <v>3079</v>
      </c>
      <c r="B97" s="53" t="s">
        <v>237</v>
      </c>
      <c r="C97" s="53" t="s">
        <v>238</v>
      </c>
      <c r="D97" s="53" t="s">
        <v>180</v>
      </c>
      <c r="E97" s="53" t="s">
        <v>239</v>
      </c>
      <c r="F97" s="53" t="s">
        <v>42</v>
      </c>
      <c r="G97" s="53"/>
      <c r="H97" s="53" t="s">
        <v>4542</v>
      </c>
      <c r="I97" s="53" t="s">
        <v>4542</v>
      </c>
      <c r="J97" s="64">
        <v>1.95</v>
      </c>
    </row>
    <row r="98" spans="1:10">
      <c r="A98" s="52">
        <v>4057</v>
      </c>
      <c r="B98" s="53" t="s">
        <v>4575</v>
      </c>
      <c r="C98" s="53" t="s">
        <v>4576</v>
      </c>
      <c r="D98" s="53" t="s">
        <v>4577</v>
      </c>
      <c r="E98" s="53">
        <v>3422</v>
      </c>
      <c r="F98" s="53" t="s">
        <v>4574</v>
      </c>
      <c r="G98" s="53"/>
      <c r="H98" s="53" t="s">
        <v>4542</v>
      </c>
      <c r="I98" s="53" t="s">
        <v>4543</v>
      </c>
      <c r="J98" s="64">
        <v>1.5</v>
      </c>
    </row>
    <row r="99" spans="1:10">
      <c r="A99" s="52">
        <v>695</v>
      </c>
      <c r="B99" s="53" t="s">
        <v>4578</v>
      </c>
      <c r="C99" s="53" t="s">
        <v>4579</v>
      </c>
      <c r="D99" s="53" t="s">
        <v>4580</v>
      </c>
      <c r="E99" s="53" t="s">
        <v>4581</v>
      </c>
      <c r="F99" s="53" t="s">
        <v>4554</v>
      </c>
      <c r="G99" s="53"/>
      <c r="H99" s="53" t="s">
        <v>4542</v>
      </c>
      <c r="I99" s="53" t="s">
        <v>4543</v>
      </c>
      <c r="J99" s="64">
        <v>4.95</v>
      </c>
    </row>
    <row r="100" spans="1:10">
      <c r="A100" s="52">
        <v>5676</v>
      </c>
      <c r="B100" s="53" t="s">
        <v>6771</v>
      </c>
      <c r="C100" s="53" t="s">
        <v>6772</v>
      </c>
      <c r="D100" s="53" t="s">
        <v>6773</v>
      </c>
      <c r="E100" s="53" t="s">
        <v>6774</v>
      </c>
      <c r="F100" s="53" t="s">
        <v>33</v>
      </c>
      <c r="G100" s="53"/>
      <c r="H100" s="53" t="s">
        <v>4542</v>
      </c>
      <c r="I100" s="53" t="s">
        <v>4543</v>
      </c>
      <c r="J100" s="64">
        <v>12.95</v>
      </c>
    </row>
    <row r="101" spans="1:10">
      <c r="A101" s="52">
        <v>134</v>
      </c>
      <c r="B101" s="53" t="s">
        <v>4787</v>
      </c>
      <c r="C101" s="53" t="s">
        <v>4788</v>
      </c>
      <c r="D101" s="53" t="s">
        <v>4789</v>
      </c>
      <c r="E101" s="53" t="s">
        <v>4790</v>
      </c>
      <c r="F101" s="53" t="s">
        <v>4554</v>
      </c>
      <c r="G101" s="53"/>
      <c r="H101" s="53" t="s">
        <v>4542</v>
      </c>
      <c r="I101" s="53" t="s">
        <v>4542</v>
      </c>
      <c r="J101" s="64">
        <v>0.95</v>
      </c>
    </row>
    <row r="102" spans="1:10">
      <c r="A102" s="52">
        <v>482</v>
      </c>
      <c r="B102" s="53" t="s">
        <v>4582</v>
      </c>
      <c r="C102" s="53" t="s">
        <v>4583</v>
      </c>
      <c r="D102" s="53" t="s">
        <v>3850</v>
      </c>
      <c r="E102" s="54">
        <v>102421</v>
      </c>
      <c r="F102" s="53" t="s">
        <v>4554</v>
      </c>
      <c r="G102" s="53"/>
      <c r="H102" s="53" t="s">
        <v>4542</v>
      </c>
      <c r="I102" s="53" t="s">
        <v>4542</v>
      </c>
      <c r="J102" s="64">
        <v>2.5</v>
      </c>
    </row>
    <row r="103" spans="1:10">
      <c r="A103" s="52">
        <v>135</v>
      </c>
      <c r="B103" s="53" t="s">
        <v>4791</v>
      </c>
      <c r="C103" s="53" t="s">
        <v>4792</v>
      </c>
      <c r="D103" s="53" t="s">
        <v>1314</v>
      </c>
      <c r="E103" s="53" t="s">
        <v>4793</v>
      </c>
      <c r="F103" s="53" t="s">
        <v>4554</v>
      </c>
      <c r="G103" s="53"/>
      <c r="H103" s="53" t="s">
        <v>4542</v>
      </c>
      <c r="I103" s="53" t="s">
        <v>4542</v>
      </c>
      <c r="J103" s="64">
        <v>1.25</v>
      </c>
    </row>
    <row r="104" spans="1:10">
      <c r="A104" s="52">
        <v>5088</v>
      </c>
      <c r="B104" s="53" t="s">
        <v>244</v>
      </c>
      <c r="C104" s="53" t="s">
        <v>204</v>
      </c>
      <c r="D104" s="53" t="s">
        <v>245</v>
      </c>
      <c r="E104" s="53" t="s">
        <v>246</v>
      </c>
      <c r="F104" s="53" t="s">
        <v>119</v>
      </c>
      <c r="G104" s="53"/>
      <c r="H104" s="53" t="s">
        <v>4542</v>
      </c>
      <c r="I104" s="53" t="s">
        <v>4543</v>
      </c>
      <c r="J104" s="64">
        <v>4.95</v>
      </c>
    </row>
    <row r="105" spans="1:10">
      <c r="A105" s="52">
        <v>137</v>
      </c>
      <c r="B105" s="53" t="s">
        <v>244</v>
      </c>
      <c r="C105" s="53" t="s">
        <v>4794</v>
      </c>
      <c r="D105" s="53" t="s">
        <v>35</v>
      </c>
      <c r="E105" s="53" t="s">
        <v>4795</v>
      </c>
      <c r="F105" s="53" t="s">
        <v>4554</v>
      </c>
      <c r="G105" s="53" t="s">
        <v>7019</v>
      </c>
      <c r="H105" s="53" t="s">
        <v>4542</v>
      </c>
      <c r="I105" s="53" t="s">
        <v>198</v>
      </c>
      <c r="J105" s="64">
        <v>1.95</v>
      </c>
    </row>
    <row r="106" spans="1:10">
      <c r="A106" s="52">
        <v>5722</v>
      </c>
      <c r="B106" s="53" t="s">
        <v>6676</v>
      </c>
      <c r="C106" s="53" t="s">
        <v>204</v>
      </c>
      <c r="D106" s="53" t="s">
        <v>35</v>
      </c>
      <c r="E106" s="53" t="s">
        <v>6677</v>
      </c>
      <c r="F106" s="53" t="s">
        <v>119</v>
      </c>
      <c r="G106" s="53"/>
      <c r="H106" s="53" t="s">
        <v>4545</v>
      </c>
      <c r="I106" s="53" t="s">
        <v>4542</v>
      </c>
      <c r="J106" s="64">
        <v>5.95</v>
      </c>
    </row>
    <row r="107" spans="1:10">
      <c r="A107" s="52">
        <v>5210</v>
      </c>
      <c r="B107" s="53" t="s">
        <v>247</v>
      </c>
      <c r="C107" s="53" t="s">
        <v>248</v>
      </c>
      <c r="D107" s="53" t="s">
        <v>249</v>
      </c>
      <c r="E107" s="53" t="s">
        <v>250</v>
      </c>
      <c r="F107" s="53" t="s">
        <v>251</v>
      </c>
      <c r="G107" s="53"/>
      <c r="H107" s="53" t="s">
        <v>4545</v>
      </c>
      <c r="I107" s="53" t="s">
        <v>4542</v>
      </c>
      <c r="J107" s="64">
        <v>3.95</v>
      </c>
    </row>
    <row r="108" spans="1:10">
      <c r="A108" s="52">
        <v>3082</v>
      </c>
      <c r="B108" s="53" t="s">
        <v>252</v>
      </c>
      <c r="C108" s="53" t="s">
        <v>253</v>
      </c>
      <c r="D108" s="53" t="s">
        <v>7283</v>
      </c>
      <c r="E108" s="53" t="s">
        <v>254</v>
      </c>
      <c r="F108" s="53" t="s">
        <v>42</v>
      </c>
      <c r="G108" s="53"/>
      <c r="H108" s="53" t="s">
        <v>4543</v>
      </c>
      <c r="I108" s="53" t="s">
        <v>4547</v>
      </c>
      <c r="J108" s="64">
        <v>2.95</v>
      </c>
    </row>
    <row r="109" spans="1:10">
      <c r="A109" s="52">
        <v>5686</v>
      </c>
      <c r="B109" s="53" t="s">
        <v>6741</v>
      </c>
      <c r="C109" s="53" t="s">
        <v>6742</v>
      </c>
      <c r="D109" s="53" t="s">
        <v>343</v>
      </c>
      <c r="E109" s="53" t="s">
        <v>6743</v>
      </c>
      <c r="F109" s="53" t="s">
        <v>37</v>
      </c>
      <c r="G109" s="53" t="s">
        <v>6744</v>
      </c>
      <c r="H109" s="53" t="s">
        <v>4542</v>
      </c>
      <c r="I109" s="53" t="s">
        <v>4542</v>
      </c>
      <c r="J109" s="64">
        <v>14.95</v>
      </c>
    </row>
    <row r="110" spans="1:10">
      <c r="A110" s="52">
        <v>4542</v>
      </c>
      <c r="B110" s="53" t="s">
        <v>256</v>
      </c>
      <c r="C110" s="53">
        <v>77</v>
      </c>
      <c r="D110" s="53" t="s">
        <v>1522</v>
      </c>
      <c r="E110" s="53" t="s">
        <v>257</v>
      </c>
      <c r="F110" s="53" t="s">
        <v>119</v>
      </c>
      <c r="G110" s="53"/>
      <c r="H110" s="53" t="s">
        <v>4543</v>
      </c>
      <c r="I110" s="53" t="s">
        <v>4543</v>
      </c>
      <c r="J110" s="64">
        <v>3.5</v>
      </c>
    </row>
    <row r="111" spans="1:10">
      <c r="A111" s="52">
        <v>4417</v>
      </c>
      <c r="B111" s="53" t="s">
        <v>256</v>
      </c>
      <c r="C111" s="53" t="s">
        <v>258</v>
      </c>
      <c r="D111" s="53" t="s">
        <v>190</v>
      </c>
      <c r="E111" s="53" t="s">
        <v>259</v>
      </c>
      <c r="F111" s="53" t="s">
        <v>119</v>
      </c>
      <c r="G111" s="53"/>
      <c r="H111" s="53" t="s">
        <v>4542</v>
      </c>
      <c r="I111" s="53" t="s">
        <v>4542</v>
      </c>
      <c r="J111" s="64">
        <v>4.95</v>
      </c>
    </row>
    <row r="112" spans="1:10">
      <c r="A112" s="52">
        <v>3649</v>
      </c>
      <c r="B112" s="53" t="s">
        <v>260</v>
      </c>
      <c r="C112" s="53" t="s">
        <v>261</v>
      </c>
      <c r="D112" s="53" t="s">
        <v>262</v>
      </c>
      <c r="E112" s="53" t="s">
        <v>263</v>
      </c>
      <c r="F112" s="53" t="s">
        <v>33</v>
      </c>
      <c r="G112" s="53" t="s">
        <v>264</v>
      </c>
      <c r="H112" s="53" t="s">
        <v>4542</v>
      </c>
      <c r="I112" s="53" t="s">
        <v>4542</v>
      </c>
      <c r="J112" s="64">
        <v>1.95</v>
      </c>
    </row>
    <row r="113" spans="1:10">
      <c r="A113" s="52">
        <v>3084</v>
      </c>
      <c r="B113" s="53" t="s">
        <v>260</v>
      </c>
      <c r="C113" s="53" t="s">
        <v>265</v>
      </c>
      <c r="D113" s="53" t="s">
        <v>103</v>
      </c>
      <c r="E113" s="54">
        <v>151052</v>
      </c>
      <c r="F113" s="53" t="s">
        <v>29</v>
      </c>
      <c r="G113" s="53"/>
      <c r="H113" s="53" t="s">
        <v>4543</v>
      </c>
      <c r="I113" s="53" t="s">
        <v>4543</v>
      </c>
      <c r="J113" s="64">
        <v>1.95</v>
      </c>
    </row>
    <row r="114" spans="1:10">
      <c r="A114" s="52">
        <v>4674</v>
      </c>
      <c r="B114" s="53" t="s">
        <v>266</v>
      </c>
      <c r="C114" s="53" t="s">
        <v>267</v>
      </c>
      <c r="D114" s="53" t="s">
        <v>95</v>
      </c>
      <c r="E114" s="53" t="s">
        <v>268</v>
      </c>
      <c r="F114" s="53" t="s">
        <v>33</v>
      </c>
      <c r="G114" s="53"/>
      <c r="H114" s="53" t="s">
        <v>4545</v>
      </c>
      <c r="I114" s="53" t="s">
        <v>4542</v>
      </c>
      <c r="J114" s="64">
        <v>3.95</v>
      </c>
    </row>
    <row r="115" spans="1:10">
      <c r="A115" s="52">
        <v>5920</v>
      </c>
      <c r="B115" s="53" t="s">
        <v>6251</v>
      </c>
      <c r="C115" s="53" t="s">
        <v>6252</v>
      </c>
      <c r="D115" s="53" t="s">
        <v>885</v>
      </c>
      <c r="E115" s="53" t="s">
        <v>6253</v>
      </c>
      <c r="F115" s="53" t="s">
        <v>6254</v>
      </c>
      <c r="G115" s="53"/>
      <c r="H115" s="53" t="s">
        <v>4545</v>
      </c>
      <c r="I115" s="53" t="s">
        <v>4542</v>
      </c>
      <c r="J115" s="64">
        <v>7.95</v>
      </c>
    </row>
    <row r="116" spans="1:10">
      <c r="A116" s="52">
        <v>149</v>
      </c>
      <c r="B116" s="53" t="s">
        <v>4796</v>
      </c>
      <c r="C116" s="53" t="s">
        <v>4797</v>
      </c>
      <c r="D116" s="53" t="s">
        <v>291</v>
      </c>
      <c r="E116" s="53" t="s">
        <v>4798</v>
      </c>
      <c r="F116" s="53" t="s">
        <v>4554</v>
      </c>
      <c r="G116" s="53"/>
      <c r="H116" s="53" t="s">
        <v>4542</v>
      </c>
      <c r="I116" s="53" t="s">
        <v>4542</v>
      </c>
      <c r="J116" s="64">
        <v>1.25</v>
      </c>
    </row>
    <row r="117" spans="1:10">
      <c r="A117" s="52">
        <v>3085</v>
      </c>
      <c r="B117" s="53" t="s">
        <v>269</v>
      </c>
      <c r="C117" s="53" t="s">
        <v>270</v>
      </c>
      <c r="D117" s="53" t="s">
        <v>1601</v>
      </c>
      <c r="E117" s="53" t="s">
        <v>271</v>
      </c>
      <c r="F117" s="53" t="s">
        <v>29</v>
      </c>
      <c r="G117" s="53"/>
      <c r="H117" s="53" t="s">
        <v>4542</v>
      </c>
      <c r="I117" s="53" t="s">
        <v>4543</v>
      </c>
      <c r="J117" s="64">
        <v>1.95</v>
      </c>
    </row>
    <row r="118" spans="1:10">
      <c r="A118" s="52">
        <v>3655</v>
      </c>
      <c r="B118" s="53" t="s">
        <v>272</v>
      </c>
      <c r="C118" s="53" t="s">
        <v>273</v>
      </c>
      <c r="D118" s="53" t="s">
        <v>274</v>
      </c>
      <c r="E118" s="53">
        <v>199350020</v>
      </c>
      <c r="F118" s="53" t="s">
        <v>33</v>
      </c>
      <c r="G118" s="53"/>
      <c r="H118" s="53" t="s">
        <v>4542</v>
      </c>
      <c r="I118" s="53" t="s">
        <v>4543</v>
      </c>
      <c r="J118" s="64">
        <v>7.5</v>
      </c>
    </row>
    <row r="119" spans="1:10">
      <c r="A119" s="52">
        <v>3086</v>
      </c>
      <c r="B119" s="53" t="s">
        <v>275</v>
      </c>
      <c r="C119" s="53" t="s">
        <v>276</v>
      </c>
      <c r="D119" s="53" t="s">
        <v>277</v>
      </c>
      <c r="E119" s="53" t="s">
        <v>278</v>
      </c>
      <c r="F119" s="53" t="s">
        <v>42</v>
      </c>
      <c r="G119" s="53" t="s">
        <v>7252</v>
      </c>
      <c r="H119" s="53" t="s">
        <v>4542</v>
      </c>
      <c r="I119" s="53" t="s">
        <v>4543</v>
      </c>
      <c r="J119" s="64">
        <v>1.95</v>
      </c>
    </row>
    <row r="120" spans="1:10">
      <c r="A120" s="52">
        <v>3672</v>
      </c>
      <c r="B120" s="53" t="s">
        <v>279</v>
      </c>
      <c r="C120" s="53" t="s">
        <v>280</v>
      </c>
      <c r="D120" s="53" t="s">
        <v>281</v>
      </c>
      <c r="E120" s="53" t="s">
        <v>282</v>
      </c>
      <c r="F120" s="53" t="s">
        <v>42</v>
      </c>
      <c r="G120" s="53"/>
      <c r="H120" s="53" t="s">
        <v>4542</v>
      </c>
      <c r="I120" s="53" t="s">
        <v>4542</v>
      </c>
      <c r="J120" s="64">
        <v>1.95</v>
      </c>
    </row>
    <row r="121" spans="1:10">
      <c r="A121" s="52">
        <v>3875</v>
      </c>
      <c r="B121" s="53" t="s">
        <v>279</v>
      </c>
      <c r="C121" s="53" t="s">
        <v>283</v>
      </c>
      <c r="D121" s="53" t="s">
        <v>186</v>
      </c>
      <c r="E121" s="53" t="s">
        <v>284</v>
      </c>
      <c r="F121" s="53" t="s">
        <v>33</v>
      </c>
      <c r="G121" s="53"/>
      <c r="H121" s="53" t="s">
        <v>4542</v>
      </c>
      <c r="I121" s="53" t="s">
        <v>4543</v>
      </c>
      <c r="J121" s="64">
        <v>5.95</v>
      </c>
    </row>
    <row r="122" spans="1:10">
      <c r="A122" s="52">
        <v>4158</v>
      </c>
      <c r="B122" s="53" t="s">
        <v>285</v>
      </c>
      <c r="C122" s="53" t="s">
        <v>286</v>
      </c>
      <c r="D122" s="53" t="s">
        <v>287</v>
      </c>
      <c r="E122" s="53" t="s">
        <v>288</v>
      </c>
      <c r="F122" s="53" t="s">
        <v>33</v>
      </c>
      <c r="G122" s="53"/>
      <c r="H122" s="53" t="s">
        <v>4542</v>
      </c>
      <c r="I122" s="53" t="s">
        <v>4542</v>
      </c>
      <c r="J122" s="64">
        <v>4.95</v>
      </c>
    </row>
    <row r="123" spans="1:10">
      <c r="A123" s="52">
        <v>5547</v>
      </c>
      <c r="B123" s="53" t="s">
        <v>7082</v>
      </c>
      <c r="C123" s="53" t="s">
        <v>7083</v>
      </c>
      <c r="D123" s="53" t="s">
        <v>6165</v>
      </c>
      <c r="E123" s="53" t="s">
        <v>7084</v>
      </c>
      <c r="F123" s="53" t="s">
        <v>119</v>
      </c>
      <c r="G123" s="53"/>
      <c r="H123" s="53" t="s">
        <v>4542</v>
      </c>
      <c r="I123" s="53" t="s">
        <v>4542</v>
      </c>
      <c r="J123" s="64">
        <v>7.95</v>
      </c>
    </row>
    <row r="124" spans="1:10">
      <c r="A124" s="52">
        <v>144</v>
      </c>
      <c r="B124" s="53" t="s">
        <v>4799</v>
      </c>
      <c r="C124" s="53" t="s">
        <v>4806</v>
      </c>
      <c r="D124" s="53" t="s">
        <v>4804</v>
      </c>
      <c r="E124" s="53" t="s">
        <v>4807</v>
      </c>
      <c r="F124" s="53" t="s">
        <v>4574</v>
      </c>
      <c r="G124" s="53"/>
      <c r="H124" s="53" t="s">
        <v>4542</v>
      </c>
      <c r="I124" s="53" t="s">
        <v>4542</v>
      </c>
      <c r="J124" s="64">
        <v>1.25</v>
      </c>
    </row>
    <row r="125" spans="1:10">
      <c r="A125" s="52">
        <v>143</v>
      </c>
      <c r="B125" s="53" t="s">
        <v>4799</v>
      </c>
      <c r="C125" s="53" t="s">
        <v>4803</v>
      </c>
      <c r="D125" s="53" t="s">
        <v>4804</v>
      </c>
      <c r="E125" s="53" t="s">
        <v>4805</v>
      </c>
      <c r="F125" s="53" t="s">
        <v>4554</v>
      </c>
      <c r="G125" s="53"/>
      <c r="H125" s="53" t="s">
        <v>4542</v>
      </c>
      <c r="I125" s="53" t="s">
        <v>4542</v>
      </c>
      <c r="J125" s="64">
        <v>1.95</v>
      </c>
    </row>
    <row r="126" spans="1:10">
      <c r="A126" s="52">
        <v>142</v>
      </c>
      <c r="B126" s="53" t="s">
        <v>4799</v>
      </c>
      <c r="C126" s="53" t="s">
        <v>4800</v>
      </c>
      <c r="D126" s="53" t="s">
        <v>4801</v>
      </c>
      <c r="E126" s="53" t="s">
        <v>4802</v>
      </c>
      <c r="F126" s="53" t="s">
        <v>4554</v>
      </c>
      <c r="G126" s="53"/>
      <c r="H126" s="53" t="s">
        <v>4542</v>
      </c>
      <c r="I126" s="53" t="s">
        <v>4542</v>
      </c>
      <c r="J126" s="64">
        <v>2.25</v>
      </c>
    </row>
    <row r="127" spans="1:10">
      <c r="A127" s="52">
        <v>3673</v>
      </c>
      <c r="B127" s="53" t="s">
        <v>289</v>
      </c>
      <c r="C127" s="53" t="s">
        <v>290</v>
      </c>
      <c r="D127" s="53" t="s">
        <v>291</v>
      </c>
      <c r="E127" s="53" t="s">
        <v>292</v>
      </c>
      <c r="F127" s="53" t="s">
        <v>42</v>
      </c>
      <c r="G127" s="53"/>
      <c r="H127" s="53" t="s">
        <v>4543</v>
      </c>
      <c r="I127" s="53" t="s">
        <v>4543</v>
      </c>
      <c r="J127" s="64">
        <v>1.95</v>
      </c>
    </row>
    <row r="128" spans="1:10">
      <c r="A128" s="52">
        <v>3941</v>
      </c>
      <c r="B128" s="53" t="s">
        <v>293</v>
      </c>
      <c r="C128" s="53" t="s">
        <v>294</v>
      </c>
      <c r="D128" s="53" t="s">
        <v>295</v>
      </c>
      <c r="E128" s="53" t="s">
        <v>296</v>
      </c>
      <c r="F128" s="53" t="s">
        <v>42</v>
      </c>
      <c r="G128" s="53" t="s">
        <v>58</v>
      </c>
      <c r="H128" s="53" t="s">
        <v>4543</v>
      </c>
      <c r="I128" s="53" t="s">
        <v>4543</v>
      </c>
      <c r="J128" s="64">
        <v>2.95</v>
      </c>
    </row>
    <row r="129" spans="1:10">
      <c r="A129" s="52">
        <v>696</v>
      </c>
      <c r="B129" s="53" t="s">
        <v>4584</v>
      </c>
      <c r="C129" s="53" t="s">
        <v>4585</v>
      </c>
      <c r="D129" s="53" t="s">
        <v>472</v>
      </c>
      <c r="E129" s="53" t="s">
        <v>4586</v>
      </c>
      <c r="F129" s="53" t="s">
        <v>4554</v>
      </c>
      <c r="G129" s="53"/>
      <c r="H129" s="53" t="s">
        <v>4542</v>
      </c>
      <c r="I129" s="53" t="s">
        <v>4542</v>
      </c>
      <c r="J129" s="64">
        <v>1.25</v>
      </c>
    </row>
    <row r="130" spans="1:10">
      <c r="A130" s="52">
        <v>697</v>
      </c>
      <c r="B130" s="53" t="s">
        <v>4587</v>
      </c>
      <c r="C130" s="53" t="s">
        <v>4588</v>
      </c>
      <c r="D130" s="53" t="s">
        <v>472</v>
      </c>
      <c r="E130" s="53" t="s">
        <v>4589</v>
      </c>
      <c r="F130" s="53" t="s">
        <v>4554</v>
      </c>
      <c r="G130" s="53"/>
      <c r="H130" s="53" t="s">
        <v>4542</v>
      </c>
      <c r="I130" s="53" t="s">
        <v>4542</v>
      </c>
      <c r="J130" s="64">
        <v>0.95</v>
      </c>
    </row>
    <row r="131" spans="1:10">
      <c r="A131" s="52">
        <v>2843</v>
      </c>
      <c r="B131" s="53" t="s">
        <v>297</v>
      </c>
      <c r="C131" s="53" t="s">
        <v>298</v>
      </c>
      <c r="D131" s="53" t="s">
        <v>299</v>
      </c>
      <c r="E131" s="53" t="s">
        <v>300</v>
      </c>
      <c r="F131" s="53" t="s">
        <v>33</v>
      </c>
      <c r="G131" s="53"/>
      <c r="H131" s="53" t="s">
        <v>4542</v>
      </c>
      <c r="I131" s="53" t="s">
        <v>4543</v>
      </c>
      <c r="J131" s="64">
        <v>4.5</v>
      </c>
    </row>
    <row r="132" spans="1:10">
      <c r="A132" s="52">
        <v>145</v>
      </c>
      <c r="B132" s="53" t="s">
        <v>297</v>
      </c>
      <c r="C132" s="53" t="s">
        <v>4808</v>
      </c>
      <c r="D132" s="53" t="s">
        <v>299</v>
      </c>
      <c r="E132" s="53" t="s">
        <v>4809</v>
      </c>
      <c r="F132" s="53" t="s">
        <v>4554</v>
      </c>
      <c r="G132" s="53"/>
      <c r="H132" s="53" t="s">
        <v>4542</v>
      </c>
      <c r="I132" s="53" t="s">
        <v>4542</v>
      </c>
      <c r="J132" s="64">
        <v>2.25</v>
      </c>
    </row>
    <row r="133" spans="1:10">
      <c r="A133" s="52">
        <v>266</v>
      </c>
      <c r="B133" s="53" t="s">
        <v>5134</v>
      </c>
      <c r="C133" s="53" t="s">
        <v>5135</v>
      </c>
      <c r="D133" s="53" t="s">
        <v>1103</v>
      </c>
      <c r="E133" s="53" t="s">
        <v>5136</v>
      </c>
      <c r="F133" s="53" t="s">
        <v>4554</v>
      </c>
      <c r="G133" s="53"/>
      <c r="H133" s="53" t="s">
        <v>4542</v>
      </c>
      <c r="I133" s="53" t="s">
        <v>4543</v>
      </c>
      <c r="J133" s="64">
        <v>1.75</v>
      </c>
    </row>
    <row r="134" spans="1:10">
      <c r="A134" s="52">
        <v>3087</v>
      </c>
      <c r="B134" s="53" t="s">
        <v>301</v>
      </c>
      <c r="C134" s="53" t="s">
        <v>302</v>
      </c>
      <c r="D134" s="53" t="s">
        <v>95</v>
      </c>
      <c r="E134" s="53" t="s">
        <v>303</v>
      </c>
      <c r="F134" s="53" t="s">
        <v>42</v>
      </c>
      <c r="G134" s="53" t="s">
        <v>430</v>
      </c>
      <c r="H134" s="53" t="s">
        <v>4542</v>
      </c>
      <c r="I134" s="53" t="s">
        <v>4543</v>
      </c>
      <c r="J134" s="64">
        <v>1.95</v>
      </c>
    </row>
    <row r="135" spans="1:10">
      <c r="A135" s="52">
        <v>168</v>
      </c>
      <c r="B135" s="53" t="s">
        <v>4810</v>
      </c>
      <c r="C135" s="53" t="s">
        <v>4811</v>
      </c>
      <c r="D135" s="53" t="s">
        <v>932</v>
      </c>
      <c r="E135" s="53" t="s">
        <v>4812</v>
      </c>
      <c r="F135" s="53" t="s">
        <v>4574</v>
      </c>
      <c r="G135" s="53"/>
      <c r="H135" s="53" t="s">
        <v>4542</v>
      </c>
      <c r="I135" s="53" t="s">
        <v>4542</v>
      </c>
      <c r="J135" s="64">
        <v>2.25</v>
      </c>
    </row>
    <row r="136" spans="1:10">
      <c r="A136" s="52">
        <v>5440</v>
      </c>
      <c r="B136" s="53" t="s">
        <v>5280</v>
      </c>
      <c r="C136" s="53" t="s">
        <v>5281</v>
      </c>
      <c r="D136" s="53" t="s">
        <v>5282</v>
      </c>
      <c r="E136" s="53" t="s">
        <v>5283</v>
      </c>
      <c r="F136" s="53" t="s">
        <v>42</v>
      </c>
      <c r="G136" s="53"/>
      <c r="H136" s="53" t="s">
        <v>4545</v>
      </c>
      <c r="I136" s="53" t="s">
        <v>4542</v>
      </c>
      <c r="J136" s="64">
        <v>2.95</v>
      </c>
    </row>
    <row r="137" spans="1:10">
      <c r="A137" s="52">
        <v>3089</v>
      </c>
      <c r="B137" s="53" t="s">
        <v>304</v>
      </c>
      <c r="C137" s="53" t="s">
        <v>305</v>
      </c>
      <c r="D137" s="53" t="s">
        <v>306</v>
      </c>
      <c r="E137" s="53" t="s">
        <v>307</v>
      </c>
      <c r="F137" s="53" t="s">
        <v>42</v>
      </c>
      <c r="G137" s="53"/>
      <c r="H137" s="53" t="s">
        <v>4545</v>
      </c>
      <c r="I137" s="53" t="s">
        <v>4546</v>
      </c>
      <c r="J137" s="64">
        <v>2.95</v>
      </c>
    </row>
    <row r="138" spans="1:10">
      <c r="A138" s="52">
        <v>3090</v>
      </c>
      <c r="B138" s="53" t="s">
        <v>308</v>
      </c>
      <c r="C138" s="53" t="s">
        <v>309</v>
      </c>
      <c r="D138" s="53" t="s">
        <v>310</v>
      </c>
      <c r="E138" s="53" t="s">
        <v>311</v>
      </c>
      <c r="F138" s="53" t="s">
        <v>29</v>
      </c>
      <c r="G138" s="53"/>
      <c r="H138" s="53" t="s">
        <v>4542</v>
      </c>
      <c r="I138" s="53" t="s">
        <v>4542</v>
      </c>
      <c r="J138" s="64">
        <v>3.95</v>
      </c>
    </row>
    <row r="139" spans="1:10">
      <c r="A139" s="52">
        <v>3093</v>
      </c>
      <c r="B139" s="53" t="s">
        <v>312</v>
      </c>
      <c r="C139" s="53" t="s">
        <v>313</v>
      </c>
      <c r="D139" s="53" t="s">
        <v>180</v>
      </c>
      <c r="E139" s="53" t="s">
        <v>314</v>
      </c>
      <c r="F139" s="53" t="s">
        <v>46</v>
      </c>
      <c r="G139" s="53" t="s">
        <v>315</v>
      </c>
      <c r="H139" s="53" t="s">
        <v>4542</v>
      </c>
      <c r="I139" s="53" t="s">
        <v>4547</v>
      </c>
      <c r="J139" s="64">
        <v>1.95</v>
      </c>
    </row>
    <row r="140" spans="1:10">
      <c r="A140" s="52">
        <v>5218</v>
      </c>
      <c r="B140" s="53" t="s">
        <v>316</v>
      </c>
      <c r="C140" s="53" t="s">
        <v>317</v>
      </c>
      <c r="D140" s="53" t="s">
        <v>35</v>
      </c>
      <c r="E140" s="53" t="s">
        <v>318</v>
      </c>
      <c r="F140" s="53" t="s">
        <v>119</v>
      </c>
      <c r="G140" s="53"/>
      <c r="H140" s="53" t="s">
        <v>4542</v>
      </c>
      <c r="I140" s="53" t="s">
        <v>4542</v>
      </c>
      <c r="J140" s="64">
        <v>6.95</v>
      </c>
    </row>
    <row r="141" spans="1:10">
      <c r="A141" s="52">
        <v>5037</v>
      </c>
      <c r="B141" s="53" t="s">
        <v>316</v>
      </c>
      <c r="C141" s="53" t="s">
        <v>319</v>
      </c>
      <c r="D141" s="53" t="s">
        <v>35</v>
      </c>
      <c r="E141" s="53" t="s">
        <v>320</v>
      </c>
      <c r="F141" s="53" t="s">
        <v>33</v>
      </c>
      <c r="G141" s="53"/>
      <c r="H141" s="53" t="s">
        <v>4542</v>
      </c>
      <c r="I141" s="53" t="s">
        <v>4542</v>
      </c>
      <c r="J141" s="64">
        <v>6.95</v>
      </c>
    </row>
    <row r="142" spans="1:10">
      <c r="A142" s="52">
        <v>5251</v>
      </c>
      <c r="B142" s="53" t="s">
        <v>321</v>
      </c>
      <c r="C142" s="53" t="s">
        <v>322</v>
      </c>
      <c r="D142" s="53" t="s">
        <v>142</v>
      </c>
      <c r="E142" s="53" t="s">
        <v>323</v>
      </c>
      <c r="F142" s="53" t="s">
        <v>33</v>
      </c>
      <c r="G142" s="53"/>
      <c r="H142" s="53" t="s">
        <v>4542</v>
      </c>
      <c r="I142" s="53" t="s">
        <v>4542</v>
      </c>
      <c r="J142" s="64">
        <v>3.95</v>
      </c>
    </row>
    <row r="143" spans="1:10">
      <c r="A143" s="52">
        <v>4260</v>
      </c>
      <c r="B143" s="53" t="s">
        <v>324</v>
      </c>
      <c r="C143" s="53" t="s">
        <v>325</v>
      </c>
      <c r="D143" s="53" t="s">
        <v>326</v>
      </c>
      <c r="E143" s="53" t="s">
        <v>327</v>
      </c>
      <c r="F143" s="53" t="s">
        <v>328</v>
      </c>
      <c r="G143" s="53" t="s">
        <v>2540</v>
      </c>
      <c r="H143" s="53" t="s">
        <v>4545</v>
      </c>
      <c r="I143" s="53" t="s">
        <v>4543</v>
      </c>
      <c r="J143" s="64">
        <v>9.9499999999999993</v>
      </c>
    </row>
    <row r="144" spans="1:10">
      <c r="A144" s="52">
        <v>148</v>
      </c>
      <c r="B144" s="53" t="s">
        <v>4813</v>
      </c>
      <c r="C144" s="53" t="s">
        <v>4814</v>
      </c>
      <c r="D144" s="53" t="s">
        <v>356</v>
      </c>
      <c r="E144" s="53" t="s">
        <v>4815</v>
      </c>
      <c r="F144" s="53" t="s">
        <v>4554</v>
      </c>
      <c r="G144" s="53" t="s">
        <v>7278</v>
      </c>
      <c r="H144" s="53" t="s">
        <v>4542</v>
      </c>
      <c r="I144" s="53" t="s">
        <v>4548</v>
      </c>
      <c r="J144" s="64">
        <v>0.95</v>
      </c>
    </row>
    <row r="145" spans="1:10">
      <c r="A145" s="52">
        <v>1508</v>
      </c>
      <c r="B145" s="53" t="s">
        <v>329</v>
      </c>
      <c r="C145" s="53" t="s">
        <v>330</v>
      </c>
      <c r="D145" s="53" t="s">
        <v>331</v>
      </c>
      <c r="E145" s="53" t="s">
        <v>332</v>
      </c>
      <c r="F145" s="53" t="s">
        <v>42</v>
      </c>
      <c r="G145" s="53" t="s">
        <v>333</v>
      </c>
      <c r="H145" s="53" t="s">
        <v>4542</v>
      </c>
      <c r="I145" s="53" t="s">
        <v>4543</v>
      </c>
      <c r="J145" s="64">
        <v>2.95</v>
      </c>
    </row>
    <row r="146" spans="1:10">
      <c r="A146" s="52">
        <v>151</v>
      </c>
      <c r="B146" s="53" t="s">
        <v>4816</v>
      </c>
      <c r="C146" s="53" t="s">
        <v>4817</v>
      </c>
      <c r="D146" s="53" t="s">
        <v>743</v>
      </c>
      <c r="E146" s="53" t="s">
        <v>4818</v>
      </c>
      <c r="F146" s="53" t="s">
        <v>4554</v>
      </c>
      <c r="G146" s="53"/>
      <c r="H146" s="53" t="s">
        <v>4542</v>
      </c>
      <c r="I146" s="53" t="s">
        <v>4542</v>
      </c>
      <c r="J146" s="64">
        <v>0.95</v>
      </c>
    </row>
    <row r="147" spans="1:10">
      <c r="A147" s="52">
        <v>152</v>
      </c>
      <c r="B147" s="53" t="s">
        <v>4819</v>
      </c>
      <c r="C147" s="53" t="s">
        <v>3660</v>
      </c>
      <c r="D147" s="53" t="s">
        <v>743</v>
      </c>
      <c r="E147" s="53" t="s">
        <v>4820</v>
      </c>
      <c r="F147" s="53" t="s">
        <v>4554</v>
      </c>
      <c r="G147" s="53" t="s">
        <v>7278</v>
      </c>
      <c r="H147" s="53" t="s">
        <v>4542</v>
      </c>
      <c r="I147" s="53" t="s">
        <v>4548</v>
      </c>
      <c r="J147" s="64">
        <v>1.25</v>
      </c>
    </row>
    <row r="148" spans="1:10">
      <c r="A148" s="52">
        <v>4095</v>
      </c>
      <c r="B148" s="53" t="s">
        <v>334</v>
      </c>
      <c r="C148" s="53" t="s">
        <v>335</v>
      </c>
      <c r="D148" s="53" t="s">
        <v>336</v>
      </c>
      <c r="E148" s="53" t="s">
        <v>337</v>
      </c>
      <c r="F148" s="53" t="s">
        <v>46</v>
      </c>
      <c r="G148" s="53"/>
      <c r="H148" s="53" t="s">
        <v>4542</v>
      </c>
      <c r="I148" s="53" t="s">
        <v>4543</v>
      </c>
      <c r="J148" s="64">
        <v>3.95</v>
      </c>
    </row>
    <row r="149" spans="1:10">
      <c r="A149" s="52">
        <v>153</v>
      </c>
      <c r="B149" s="53" t="s">
        <v>4821</v>
      </c>
      <c r="C149" s="53" t="s">
        <v>4822</v>
      </c>
      <c r="D149" s="53" t="s">
        <v>35</v>
      </c>
      <c r="E149" s="53" t="s">
        <v>4823</v>
      </c>
      <c r="F149" s="53" t="s">
        <v>4554</v>
      </c>
      <c r="G149" s="53"/>
      <c r="H149" s="53" t="s">
        <v>4542</v>
      </c>
      <c r="I149" s="53" t="s">
        <v>4542</v>
      </c>
      <c r="J149" s="64">
        <v>1.95</v>
      </c>
    </row>
    <row r="150" spans="1:10">
      <c r="A150" s="52">
        <v>156</v>
      </c>
      <c r="B150" s="53" t="s">
        <v>551</v>
      </c>
      <c r="C150" s="53" t="s">
        <v>4827</v>
      </c>
      <c r="D150" s="53" t="s">
        <v>1496</v>
      </c>
      <c r="E150" s="53" t="s">
        <v>4828</v>
      </c>
      <c r="F150" s="53" t="s">
        <v>4554</v>
      </c>
      <c r="G150" s="53"/>
      <c r="H150" s="53" t="s">
        <v>4542</v>
      </c>
      <c r="I150" s="53" t="s">
        <v>4543</v>
      </c>
      <c r="J150" s="64">
        <v>1.25</v>
      </c>
    </row>
    <row r="151" spans="1:10">
      <c r="A151" s="52">
        <v>155</v>
      </c>
      <c r="B151" s="53" t="s">
        <v>551</v>
      </c>
      <c r="C151" s="53" t="s">
        <v>4826</v>
      </c>
      <c r="D151" s="53" t="s">
        <v>562</v>
      </c>
      <c r="E151" s="54">
        <v>106334</v>
      </c>
      <c r="F151" s="53" t="s">
        <v>4554</v>
      </c>
      <c r="G151" s="53"/>
      <c r="H151" s="53" t="s">
        <v>4542</v>
      </c>
      <c r="I151" s="53" t="s">
        <v>4542</v>
      </c>
      <c r="J151" s="64">
        <v>1.95</v>
      </c>
    </row>
    <row r="152" spans="1:10">
      <c r="A152" s="52">
        <v>154</v>
      </c>
      <c r="B152" s="53" t="s">
        <v>551</v>
      </c>
      <c r="C152" s="53" t="s">
        <v>4824</v>
      </c>
      <c r="D152" s="53" t="s">
        <v>1496</v>
      </c>
      <c r="E152" s="53" t="s">
        <v>4825</v>
      </c>
      <c r="F152" s="53" t="s">
        <v>4554</v>
      </c>
      <c r="G152" s="53"/>
      <c r="H152" s="53" t="s">
        <v>4542</v>
      </c>
      <c r="I152" s="53" t="s">
        <v>4542</v>
      </c>
      <c r="J152" s="64">
        <v>0.95</v>
      </c>
    </row>
    <row r="153" spans="1:10">
      <c r="A153" s="52">
        <v>157</v>
      </c>
      <c r="B153" s="53" t="s">
        <v>4829</v>
      </c>
      <c r="C153" s="53" t="s">
        <v>4830</v>
      </c>
      <c r="D153" s="53" t="s">
        <v>1018</v>
      </c>
      <c r="E153" s="53" t="s">
        <v>4831</v>
      </c>
      <c r="F153" s="53" t="s">
        <v>4574</v>
      </c>
      <c r="G153" s="53"/>
      <c r="H153" s="53" t="s">
        <v>4542</v>
      </c>
      <c r="I153" s="53" t="s">
        <v>4542</v>
      </c>
      <c r="J153" s="64">
        <v>1.25</v>
      </c>
    </row>
    <row r="154" spans="1:10">
      <c r="A154" s="52">
        <v>5512</v>
      </c>
      <c r="B154" s="53" t="s">
        <v>7179</v>
      </c>
      <c r="C154" s="53" t="s">
        <v>7180</v>
      </c>
      <c r="D154" s="53" t="s">
        <v>7181</v>
      </c>
      <c r="E154" s="53" t="s">
        <v>7182</v>
      </c>
      <c r="F154" s="53" t="s">
        <v>111</v>
      </c>
      <c r="G154" s="53"/>
      <c r="H154" s="53" t="s">
        <v>4542</v>
      </c>
      <c r="I154" s="53" t="s">
        <v>4542</v>
      </c>
      <c r="J154" s="64">
        <v>5.95</v>
      </c>
    </row>
    <row r="155" spans="1:10">
      <c r="A155" s="52">
        <v>158</v>
      </c>
      <c r="B155" s="53" t="s">
        <v>4832</v>
      </c>
      <c r="C155" s="53" t="s">
        <v>4833</v>
      </c>
      <c r="D155" s="53" t="s">
        <v>7284</v>
      </c>
      <c r="E155" s="53" t="s">
        <v>4834</v>
      </c>
      <c r="F155" s="53" t="s">
        <v>4554</v>
      </c>
      <c r="G155" s="53" t="s">
        <v>7278</v>
      </c>
      <c r="H155" s="53" t="s">
        <v>4542</v>
      </c>
      <c r="I155" s="53" t="s">
        <v>4548</v>
      </c>
      <c r="J155" s="64">
        <v>3.95</v>
      </c>
    </row>
    <row r="156" spans="1:10">
      <c r="A156" s="52">
        <v>162</v>
      </c>
      <c r="B156" s="53" t="s">
        <v>4835</v>
      </c>
      <c r="C156" s="53" t="s">
        <v>4839</v>
      </c>
      <c r="D156" s="53" t="s">
        <v>95</v>
      </c>
      <c r="E156" s="53" t="s">
        <v>4840</v>
      </c>
      <c r="F156" s="53" t="s">
        <v>4574</v>
      </c>
      <c r="G156" s="53" t="s">
        <v>7278</v>
      </c>
      <c r="H156" s="53" t="s">
        <v>4542</v>
      </c>
      <c r="I156" s="53" t="s">
        <v>4548</v>
      </c>
      <c r="J156" s="64">
        <v>0.95</v>
      </c>
    </row>
    <row r="157" spans="1:10">
      <c r="A157" s="52">
        <v>161</v>
      </c>
      <c r="B157" s="53" t="s">
        <v>4835</v>
      </c>
      <c r="C157" s="53" t="s">
        <v>4836</v>
      </c>
      <c r="D157" s="53" t="s">
        <v>4837</v>
      </c>
      <c r="E157" s="53" t="s">
        <v>4838</v>
      </c>
      <c r="F157" s="53" t="s">
        <v>4554</v>
      </c>
      <c r="G157" s="53" t="s">
        <v>7278</v>
      </c>
      <c r="H157" s="53" t="s">
        <v>4542</v>
      </c>
      <c r="I157" s="53" t="s">
        <v>4548</v>
      </c>
      <c r="J157" s="64">
        <v>1.95</v>
      </c>
    </row>
    <row r="158" spans="1:10">
      <c r="A158" s="52">
        <v>3884</v>
      </c>
      <c r="B158" s="53" t="s">
        <v>338</v>
      </c>
      <c r="C158" s="53" t="s">
        <v>339</v>
      </c>
      <c r="D158" s="53" t="s">
        <v>35</v>
      </c>
      <c r="E158" s="53" t="s">
        <v>340</v>
      </c>
      <c r="F158" s="53" t="s">
        <v>42</v>
      </c>
      <c r="G158" s="53"/>
      <c r="H158" s="53" t="s">
        <v>4542</v>
      </c>
      <c r="I158" s="53" t="s">
        <v>4543</v>
      </c>
      <c r="J158" s="64">
        <v>2.95</v>
      </c>
    </row>
    <row r="159" spans="1:10">
      <c r="A159" s="52">
        <v>2555</v>
      </c>
      <c r="B159" s="53" t="s">
        <v>341</v>
      </c>
      <c r="C159" s="53" t="s">
        <v>342</v>
      </c>
      <c r="D159" s="53" t="s">
        <v>343</v>
      </c>
      <c r="E159" s="53" t="s">
        <v>344</v>
      </c>
      <c r="F159" s="53" t="s">
        <v>33</v>
      </c>
      <c r="G159" s="53"/>
      <c r="H159" s="53" t="s">
        <v>4543</v>
      </c>
      <c r="I159" s="53" t="s">
        <v>4543</v>
      </c>
      <c r="J159" s="64">
        <v>4.95</v>
      </c>
    </row>
    <row r="160" spans="1:10">
      <c r="A160" s="52">
        <v>3095</v>
      </c>
      <c r="B160" s="53" t="s">
        <v>345</v>
      </c>
      <c r="C160" s="53" t="s">
        <v>346</v>
      </c>
      <c r="D160" s="53" t="s">
        <v>347</v>
      </c>
      <c r="E160" s="53" t="s">
        <v>348</v>
      </c>
      <c r="F160" s="53" t="s">
        <v>42</v>
      </c>
      <c r="G160" s="53"/>
      <c r="H160" s="53" t="s">
        <v>4545</v>
      </c>
      <c r="I160" s="53" t="s">
        <v>4543</v>
      </c>
      <c r="J160" s="64">
        <v>1.95</v>
      </c>
    </row>
    <row r="161" spans="1:10">
      <c r="A161" s="52">
        <v>3096</v>
      </c>
      <c r="B161" s="53" t="s">
        <v>349</v>
      </c>
      <c r="C161" s="53" t="s">
        <v>350</v>
      </c>
      <c r="D161" s="53" t="s">
        <v>277</v>
      </c>
      <c r="E161" s="53" t="s">
        <v>351</v>
      </c>
      <c r="F161" s="53" t="s">
        <v>42</v>
      </c>
      <c r="G161" s="53" t="s">
        <v>58</v>
      </c>
      <c r="H161" s="53" t="s">
        <v>4543</v>
      </c>
      <c r="I161" s="53" t="s">
        <v>4543</v>
      </c>
      <c r="J161" s="64">
        <v>2.95</v>
      </c>
    </row>
    <row r="162" spans="1:10">
      <c r="A162" s="52">
        <v>2677</v>
      </c>
      <c r="B162" s="53" t="s">
        <v>352</v>
      </c>
      <c r="C162" s="53" t="s">
        <v>355</v>
      </c>
      <c r="D162" s="53" t="s">
        <v>356</v>
      </c>
      <c r="E162" s="53" t="s">
        <v>357</v>
      </c>
      <c r="F162" s="53" t="s">
        <v>119</v>
      </c>
      <c r="G162" s="53"/>
      <c r="H162" s="53" t="s">
        <v>4543</v>
      </c>
      <c r="I162" s="53" t="s">
        <v>4543</v>
      </c>
      <c r="J162" s="64">
        <v>4.95</v>
      </c>
    </row>
    <row r="163" spans="1:10">
      <c r="A163" s="52">
        <v>2676</v>
      </c>
      <c r="B163" s="53" t="s">
        <v>352</v>
      </c>
      <c r="C163" s="53" t="s">
        <v>353</v>
      </c>
      <c r="D163" s="53" t="s">
        <v>95</v>
      </c>
      <c r="E163" s="53" t="s">
        <v>354</v>
      </c>
      <c r="F163" s="53" t="s">
        <v>37</v>
      </c>
      <c r="G163" s="53"/>
      <c r="H163" s="53" t="s">
        <v>4543</v>
      </c>
      <c r="I163" s="53" t="s">
        <v>4543</v>
      </c>
      <c r="J163" s="64">
        <v>4.95</v>
      </c>
    </row>
    <row r="164" spans="1:10">
      <c r="A164" s="52">
        <v>5198</v>
      </c>
      <c r="B164" s="53" t="s">
        <v>359</v>
      </c>
      <c r="C164" s="53" t="s">
        <v>364</v>
      </c>
      <c r="D164" s="53" t="s">
        <v>2390</v>
      </c>
      <c r="E164" s="53" t="s">
        <v>365</v>
      </c>
      <c r="F164" s="53" t="s">
        <v>366</v>
      </c>
      <c r="G164" s="53"/>
      <c r="H164" s="53" t="s">
        <v>4542</v>
      </c>
      <c r="I164" s="53" t="s">
        <v>4542</v>
      </c>
      <c r="J164" s="64">
        <v>5.95</v>
      </c>
    </row>
    <row r="165" spans="1:10">
      <c r="A165" s="52">
        <v>5053</v>
      </c>
      <c r="B165" s="53" t="s">
        <v>359</v>
      </c>
      <c r="C165" s="53" t="s">
        <v>367</v>
      </c>
      <c r="D165" s="53" t="s">
        <v>126</v>
      </c>
      <c r="E165" s="53" t="s">
        <v>368</v>
      </c>
      <c r="F165" s="53" t="s">
        <v>33</v>
      </c>
      <c r="G165" s="53" t="s">
        <v>38</v>
      </c>
      <c r="H165" s="53" t="s">
        <v>4542</v>
      </c>
      <c r="I165" s="53" t="s">
        <v>4542</v>
      </c>
      <c r="J165" s="64">
        <v>4.95</v>
      </c>
    </row>
    <row r="166" spans="1:10">
      <c r="A166" s="52">
        <v>4980</v>
      </c>
      <c r="B166" s="53" t="s">
        <v>359</v>
      </c>
      <c r="C166" s="53" t="s">
        <v>360</v>
      </c>
      <c r="D166" s="53" t="s">
        <v>126</v>
      </c>
      <c r="E166" s="53" t="s">
        <v>361</v>
      </c>
      <c r="F166" s="53" t="s">
        <v>362</v>
      </c>
      <c r="G166" s="53" t="s">
        <v>363</v>
      </c>
      <c r="H166" s="53" t="s">
        <v>4542</v>
      </c>
      <c r="I166" s="53" t="s">
        <v>4543</v>
      </c>
      <c r="J166" s="64">
        <v>7.95</v>
      </c>
    </row>
    <row r="167" spans="1:10">
      <c r="A167" s="52">
        <v>448</v>
      </c>
      <c r="B167" s="53" t="s">
        <v>4590</v>
      </c>
      <c r="C167" s="53" t="s">
        <v>4591</v>
      </c>
      <c r="D167" s="53" t="s">
        <v>472</v>
      </c>
      <c r="E167" s="53" t="s">
        <v>4592</v>
      </c>
      <c r="F167" s="53" t="s">
        <v>4574</v>
      </c>
      <c r="G167" s="53"/>
      <c r="H167" s="53" t="s">
        <v>4542</v>
      </c>
      <c r="I167" s="53" t="s">
        <v>4542</v>
      </c>
      <c r="J167" s="64">
        <v>1.95</v>
      </c>
    </row>
    <row r="168" spans="1:10">
      <c r="A168" s="52">
        <v>2618</v>
      </c>
      <c r="B168" s="53" t="s">
        <v>369</v>
      </c>
      <c r="C168" s="53" t="s">
        <v>373</v>
      </c>
      <c r="D168" s="53" t="s">
        <v>226</v>
      </c>
      <c r="E168" s="53" t="s">
        <v>374</v>
      </c>
      <c r="F168" s="53" t="s">
        <v>33</v>
      </c>
      <c r="G168" s="53"/>
      <c r="H168" s="53" t="s">
        <v>4543</v>
      </c>
      <c r="I168" s="53" t="s">
        <v>4543</v>
      </c>
      <c r="J168" s="64">
        <v>4.95</v>
      </c>
    </row>
    <row r="169" spans="1:10">
      <c r="A169" s="52">
        <v>2617</v>
      </c>
      <c r="B169" s="53" t="s">
        <v>369</v>
      </c>
      <c r="C169" s="53" t="s">
        <v>370</v>
      </c>
      <c r="D169" s="53" t="s">
        <v>226</v>
      </c>
      <c r="E169" s="53" t="s">
        <v>371</v>
      </c>
      <c r="F169" s="53" t="s">
        <v>372</v>
      </c>
      <c r="G169" s="53"/>
      <c r="H169" s="53" t="s">
        <v>4543</v>
      </c>
      <c r="I169" s="53" t="s">
        <v>4543</v>
      </c>
      <c r="J169" s="64">
        <v>4.95</v>
      </c>
    </row>
    <row r="170" spans="1:10">
      <c r="A170" s="52">
        <v>740</v>
      </c>
      <c r="B170" s="53" t="s">
        <v>369</v>
      </c>
      <c r="C170" s="53" t="s">
        <v>4595</v>
      </c>
      <c r="D170" s="53" t="s">
        <v>226</v>
      </c>
      <c r="E170" s="53" t="s">
        <v>4596</v>
      </c>
      <c r="F170" s="53" t="s">
        <v>4554</v>
      </c>
      <c r="G170" s="53"/>
      <c r="H170" s="53" t="s">
        <v>4542</v>
      </c>
      <c r="I170" s="53" t="s">
        <v>4542</v>
      </c>
      <c r="J170" s="64">
        <v>0.95</v>
      </c>
    </row>
    <row r="171" spans="1:10">
      <c r="A171" s="52">
        <v>739</v>
      </c>
      <c r="B171" s="53" t="s">
        <v>369</v>
      </c>
      <c r="C171" s="53" t="s">
        <v>4593</v>
      </c>
      <c r="D171" s="53" t="s">
        <v>226</v>
      </c>
      <c r="E171" s="53" t="s">
        <v>4594</v>
      </c>
      <c r="F171" s="53" t="s">
        <v>4554</v>
      </c>
      <c r="G171" s="53"/>
      <c r="H171" s="53" t="s">
        <v>4542</v>
      </c>
      <c r="I171" s="53" t="s">
        <v>4542</v>
      </c>
      <c r="J171" s="64">
        <v>3.95</v>
      </c>
    </row>
    <row r="172" spans="1:10">
      <c r="A172" s="52">
        <v>5466</v>
      </c>
      <c r="B172" s="53" t="s">
        <v>375</v>
      </c>
      <c r="C172" s="53" t="s">
        <v>5284</v>
      </c>
      <c r="D172" s="53" t="s">
        <v>4251</v>
      </c>
      <c r="E172" s="53" t="s">
        <v>5285</v>
      </c>
      <c r="F172" s="53" t="s">
        <v>119</v>
      </c>
      <c r="G172" s="53"/>
      <c r="H172" s="53" t="s">
        <v>4542</v>
      </c>
      <c r="I172" s="53" t="s">
        <v>4542</v>
      </c>
      <c r="J172" s="64">
        <v>6.95</v>
      </c>
    </row>
    <row r="173" spans="1:10">
      <c r="A173" s="52">
        <v>3098</v>
      </c>
      <c r="B173" s="53" t="s">
        <v>375</v>
      </c>
      <c r="C173" s="53" t="s">
        <v>376</v>
      </c>
      <c r="D173" s="53" t="s">
        <v>377</v>
      </c>
      <c r="E173" s="53" t="s">
        <v>378</v>
      </c>
      <c r="F173" s="53" t="s">
        <v>42</v>
      </c>
      <c r="G173" s="53" t="s">
        <v>7252</v>
      </c>
      <c r="H173" s="53" t="s">
        <v>4542</v>
      </c>
      <c r="I173" s="53" t="s">
        <v>4543</v>
      </c>
      <c r="J173" s="64">
        <v>1.95</v>
      </c>
    </row>
    <row r="174" spans="1:10">
      <c r="A174" s="52">
        <v>5369</v>
      </c>
      <c r="B174" s="53" t="s">
        <v>379</v>
      </c>
      <c r="C174" s="53" t="s">
        <v>380</v>
      </c>
      <c r="D174" s="53" t="s">
        <v>226</v>
      </c>
      <c r="E174" s="53" t="s">
        <v>381</v>
      </c>
      <c r="F174" s="53" t="s">
        <v>37</v>
      </c>
      <c r="G174" s="53"/>
      <c r="H174" s="53" t="s">
        <v>4542</v>
      </c>
      <c r="I174" s="53" t="s">
        <v>4543</v>
      </c>
      <c r="J174" s="64">
        <v>2.95</v>
      </c>
    </row>
    <row r="175" spans="1:10">
      <c r="A175" s="52">
        <v>5884</v>
      </c>
      <c r="B175" s="53" t="s">
        <v>382</v>
      </c>
      <c r="C175" s="53" t="s">
        <v>6337</v>
      </c>
      <c r="D175" s="53" t="s">
        <v>384</v>
      </c>
      <c r="E175" s="53" t="s">
        <v>6338</v>
      </c>
      <c r="F175" s="53" t="s">
        <v>37</v>
      </c>
      <c r="G175" s="53"/>
      <c r="H175" s="53" t="s">
        <v>4542</v>
      </c>
      <c r="I175" s="53" t="s">
        <v>4542</v>
      </c>
      <c r="J175" s="64">
        <v>4.95</v>
      </c>
    </row>
    <row r="176" spans="1:10">
      <c r="A176" s="52">
        <v>5865</v>
      </c>
      <c r="B176" s="53" t="s">
        <v>382</v>
      </c>
      <c r="C176" s="53" t="s">
        <v>6381</v>
      </c>
      <c r="D176" s="53" t="s">
        <v>384</v>
      </c>
      <c r="E176" s="53" t="s">
        <v>6382</v>
      </c>
      <c r="F176" s="53" t="s">
        <v>6383</v>
      </c>
      <c r="G176" s="53"/>
      <c r="H176" s="53" t="s">
        <v>4543</v>
      </c>
      <c r="I176" s="53" t="s">
        <v>4543</v>
      </c>
      <c r="J176" s="64">
        <v>4.95</v>
      </c>
    </row>
    <row r="177" spans="1:10">
      <c r="A177" s="52">
        <v>5858</v>
      </c>
      <c r="B177" s="53" t="s">
        <v>382</v>
      </c>
      <c r="C177" s="53" t="s">
        <v>6393</v>
      </c>
      <c r="D177" s="53" t="s">
        <v>384</v>
      </c>
      <c r="E177" s="53" t="s">
        <v>6394</v>
      </c>
      <c r="F177" s="53" t="s">
        <v>37</v>
      </c>
      <c r="G177" s="53"/>
      <c r="H177" s="53" t="s">
        <v>4542</v>
      </c>
      <c r="I177" s="53" t="s">
        <v>4542</v>
      </c>
      <c r="J177" s="64">
        <v>5.95</v>
      </c>
    </row>
    <row r="178" spans="1:10">
      <c r="A178" s="52">
        <v>5771</v>
      </c>
      <c r="B178" s="53" t="s">
        <v>382</v>
      </c>
      <c r="C178" s="53" t="s">
        <v>383</v>
      </c>
      <c r="D178" s="53" t="s">
        <v>384</v>
      </c>
      <c r="E178" s="53" t="s">
        <v>6569</v>
      </c>
      <c r="F178" s="53" t="s">
        <v>6570</v>
      </c>
      <c r="G178" s="53" t="s">
        <v>6571</v>
      </c>
      <c r="H178" s="53" t="s">
        <v>4545</v>
      </c>
      <c r="I178" s="53" t="s">
        <v>4542</v>
      </c>
      <c r="J178" s="64">
        <v>4.95</v>
      </c>
    </row>
    <row r="179" spans="1:10">
      <c r="A179" s="52">
        <v>5770</v>
      </c>
      <c r="B179" s="53" t="s">
        <v>382</v>
      </c>
      <c r="C179" s="53" t="s">
        <v>6572</v>
      </c>
      <c r="D179" s="53" t="s">
        <v>384</v>
      </c>
      <c r="E179" s="53" t="s">
        <v>6573</v>
      </c>
      <c r="F179" s="53" t="s">
        <v>37</v>
      </c>
      <c r="G179" s="53"/>
      <c r="H179" s="53" t="s">
        <v>4542</v>
      </c>
      <c r="I179" s="53" t="s">
        <v>4542</v>
      </c>
      <c r="J179" s="64">
        <v>8.9499999999999993</v>
      </c>
    </row>
    <row r="180" spans="1:10">
      <c r="A180" s="52">
        <v>5733</v>
      </c>
      <c r="B180" s="53" t="s">
        <v>382</v>
      </c>
      <c r="C180" s="53" t="s">
        <v>6651</v>
      </c>
      <c r="D180" s="53" t="s">
        <v>894</v>
      </c>
      <c r="E180" s="53" t="s">
        <v>6652</v>
      </c>
      <c r="F180" s="53" t="s">
        <v>255</v>
      </c>
      <c r="G180" s="53"/>
      <c r="H180" s="53" t="s">
        <v>4542</v>
      </c>
      <c r="I180" s="53" t="s">
        <v>4542</v>
      </c>
      <c r="J180" s="64">
        <v>4.95</v>
      </c>
    </row>
    <row r="181" spans="1:10">
      <c r="A181" s="52">
        <v>5729</v>
      </c>
      <c r="B181" s="53" t="s">
        <v>382</v>
      </c>
      <c r="C181" s="53" t="s">
        <v>6662</v>
      </c>
      <c r="D181" s="53" t="s">
        <v>894</v>
      </c>
      <c r="E181" s="53" t="s">
        <v>6663</v>
      </c>
      <c r="F181" s="53" t="s">
        <v>255</v>
      </c>
      <c r="G181" s="53"/>
      <c r="H181" s="53" t="s">
        <v>4542</v>
      </c>
      <c r="I181" s="53" t="s">
        <v>4542</v>
      </c>
      <c r="J181" s="64">
        <v>7.95</v>
      </c>
    </row>
    <row r="182" spans="1:10">
      <c r="A182" s="52">
        <v>5728</v>
      </c>
      <c r="B182" s="53" t="s">
        <v>382</v>
      </c>
      <c r="C182" s="53" t="s">
        <v>6337</v>
      </c>
      <c r="D182" s="53" t="s">
        <v>384</v>
      </c>
      <c r="E182" s="53" t="s">
        <v>6338</v>
      </c>
      <c r="F182" s="53" t="s">
        <v>37</v>
      </c>
      <c r="G182" s="53" t="s">
        <v>38</v>
      </c>
      <c r="H182" s="53" t="s">
        <v>4542</v>
      </c>
      <c r="I182" s="53" t="s">
        <v>4542</v>
      </c>
      <c r="J182" s="64">
        <v>4.95</v>
      </c>
    </row>
    <row r="183" spans="1:10">
      <c r="A183" s="52">
        <v>5727</v>
      </c>
      <c r="B183" s="53" t="s">
        <v>382</v>
      </c>
      <c r="C183" s="53" t="s">
        <v>6664</v>
      </c>
      <c r="D183" s="53" t="s">
        <v>126</v>
      </c>
      <c r="E183" s="53" t="s">
        <v>6665</v>
      </c>
      <c r="F183" s="53" t="s">
        <v>119</v>
      </c>
      <c r="G183" s="53" t="s">
        <v>6376</v>
      </c>
      <c r="H183" s="53" t="s">
        <v>4542</v>
      </c>
      <c r="I183" s="53" t="s">
        <v>4542</v>
      </c>
      <c r="J183" s="64">
        <v>4.95</v>
      </c>
    </row>
    <row r="184" spans="1:10">
      <c r="A184" s="52">
        <v>5718</v>
      </c>
      <c r="B184" s="53" t="s">
        <v>382</v>
      </c>
      <c r="C184" s="53" t="s">
        <v>391</v>
      </c>
      <c r="D184" s="53" t="s">
        <v>392</v>
      </c>
      <c r="E184" s="53" t="s">
        <v>393</v>
      </c>
      <c r="F184" s="53" t="s">
        <v>394</v>
      </c>
      <c r="G184" s="53"/>
      <c r="H184" s="53" t="s">
        <v>4542</v>
      </c>
      <c r="I184" s="53" t="s">
        <v>4542</v>
      </c>
      <c r="J184" s="64">
        <v>4.95</v>
      </c>
    </row>
    <row r="185" spans="1:10">
      <c r="A185" s="52">
        <v>5021</v>
      </c>
      <c r="B185" s="53" t="s">
        <v>382</v>
      </c>
      <c r="C185" s="53" t="s">
        <v>383</v>
      </c>
      <c r="D185" s="53" t="s">
        <v>384</v>
      </c>
      <c r="E185" s="53" t="s">
        <v>385</v>
      </c>
      <c r="F185" s="53" t="s">
        <v>33</v>
      </c>
      <c r="G185" s="53" t="s">
        <v>386</v>
      </c>
      <c r="H185" s="53" t="s">
        <v>4542</v>
      </c>
      <c r="I185" s="53" t="s">
        <v>4542</v>
      </c>
      <c r="J185" s="64">
        <v>4.95</v>
      </c>
    </row>
    <row r="186" spans="1:10">
      <c r="A186" s="52">
        <v>4202</v>
      </c>
      <c r="B186" s="53" t="s">
        <v>382</v>
      </c>
      <c r="C186" s="53" t="s">
        <v>387</v>
      </c>
      <c r="D186" s="53" t="s">
        <v>388</v>
      </c>
      <c r="E186" s="53" t="s">
        <v>389</v>
      </c>
      <c r="F186" s="53" t="s">
        <v>390</v>
      </c>
      <c r="G186" s="53"/>
      <c r="H186" s="53" t="s">
        <v>4542</v>
      </c>
      <c r="I186" s="53" t="s">
        <v>4542</v>
      </c>
      <c r="J186" s="64">
        <v>3.95</v>
      </c>
    </row>
    <row r="187" spans="1:10">
      <c r="A187" s="52">
        <v>3903</v>
      </c>
      <c r="B187" s="53" t="s">
        <v>382</v>
      </c>
      <c r="C187" s="53" t="s">
        <v>391</v>
      </c>
      <c r="D187" s="53" t="s">
        <v>392</v>
      </c>
      <c r="E187" s="53" t="s">
        <v>393</v>
      </c>
      <c r="F187" s="53" t="s">
        <v>394</v>
      </c>
      <c r="G187" s="53" t="s">
        <v>197</v>
      </c>
      <c r="H187" s="53" t="s">
        <v>4542</v>
      </c>
      <c r="I187" s="53" t="s">
        <v>4543</v>
      </c>
      <c r="J187" s="64">
        <v>4.95</v>
      </c>
    </row>
    <row r="188" spans="1:10">
      <c r="A188" s="52">
        <v>174</v>
      </c>
      <c r="B188" s="53" t="s">
        <v>382</v>
      </c>
      <c r="C188" s="53" t="s">
        <v>4843</v>
      </c>
      <c r="D188" s="53" t="s">
        <v>7280</v>
      </c>
      <c r="E188" s="53" t="s">
        <v>4844</v>
      </c>
      <c r="F188" s="53" t="s">
        <v>4574</v>
      </c>
      <c r="G188" s="53"/>
      <c r="H188" s="53" t="s">
        <v>4542</v>
      </c>
      <c r="I188" s="53" t="s">
        <v>198</v>
      </c>
      <c r="J188" s="64">
        <v>2.95</v>
      </c>
    </row>
    <row r="189" spans="1:10">
      <c r="A189" s="52">
        <v>173</v>
      </c>
      <c r="B189" s="53" t="s">
        <v>382</v>
      </c>
      <c r="C189" s="53" t="s">
        <v>4845</v>
      </c>
      <c r="D189" s="53" t="s">
        <v>186</v>
      </c>
      <c r="E189" s="53" t="s">
        <v>4846</v>
      </c>
      <c r="F189" s="53" t="s">
        <v>4554</v>
      </c>
      <c r="G189" s="53"/>
      <c r="H189" s="53" t="s">
        <v>4542</v>
      </c>
      <c r="I189" s="53" t="s">
        <v>4542</v>
      </c>
      <c r="J189" s="64">
        <v>1.25</v>
      </c>
    </row>
    <row r="190" spans="1:10">
      <c r="A190" s="52">
        <v>171</v>
      </c>
      <c r="B190" s="53" t="s">
        <v>382</v>
      </c>
      <c r="C190" s="53" t="s">
        <v>4841</v>
      </c>
      <c r="D190" s="53" t="s">
        <v>126</v>
      </c>
      <c r="E190" s="53">
        <v>56343</v>
      </c>
      <c r="F190" s="53" t="s">
        <v>4842</v>
      </c>
      <c r="G190" s="53"/>
      <c r="H190" s="53" t="s">
        <v>4542</v>
      </c>
      <c r="I190" s="53" t="s">
        <v>198</v>
      </c>
      <c r="J190" s="64">
        <v>1.25</v>
      </c>
    </row>
    <row r="191" spans="1:10">
      <c r="A191" s="52">
        <v>5513</v>
      </c>
      <c r="B191" s="53" t="s">
        <v>7176</v>
      </c>
      <c r="C191" s="53" t="s">
        <v>7177</v>
      </c>
      <c r="D191" s="53" t="s">
        <v>818</v>
      </c>
      <c r="E191" s="53" t="s">
        <v>7178</v>
      </c>
      <c r="F191" s="53" t="s">
        <v>33</v>
      </c>
      <c r="G191" s="53"/>
      <c r="H191" s="53" t="s">
        <v>4542</v>
      </c>
      <c r="I191" s="53" t="s">
        <v>4542</v>
      </c>
      <c r="J191" s="64">
        <v>3.95</v>
      </c>
    </row>
    <row r="192" spans="1:10">
      <c r="A192" s="52">
        <v>180</v>
      </c>
      <c r="B192" s="53" t="s">
        <v>4847</v>
      </c>
      <c r="C192" s="53" t="s">
        <v>4848</v>
      </c>
      <c r="D192" s="53" t="s">
        <v>838</v>
      </c>
      <c r="E192" s="54">
        <v>49301</v>
      </c>
      <c r="F192" s="53" t="s">
        <v>4554</v>
      </c>
      <c r="G192" s="53" t="s">
        <v>7278</v>
      </c>
      <c r="H192" s="53" t="s">
        <v>4542</v>
      </c>
      <c r="I192" s="53" t="s">
        <v>4548</v>
      </c>
      <c r="J192" s="64">
        <v>1.25</v>
      </c>
    </row>
    <row r="193" spans="1:10">
      <c r="A193" s="52">
        <v>2237</v>
      </c>
      <c r="B193" s="53" t="s">
        <v>395</v>
      </c>
      <c r="C193" s="53" t="s">
        <v>396</v>
      </c>
      <c r="D193" s="53" t="s">
        <v>397</v>
      </c>
      <c r="E193" s="53" t="s">
        <v>398</v>
      </c>
      <c r="F193" s="53" t="s">
        <v>111</v>
      </c>
      <c r="G193" s="53" t="s">
        <v>7271</v>
      </c>
      <c r="H193" s="53" t="s">
        <v>4542</v>
      </c>
      <c r="I193" s="53" t="s">
        <v>4543</v>
      </c>
      <c r="J193" s="64">
        <v>3.95</v>
      </c>
    </row>
    <row r="194" spans="1:10">
      <c r="A194" s="52">
        <v>5548</v>
      </c>
      <c r="B194" s="53" t="s">
        <v>7079</v>
      </c>
      <c r="C194" s="53" t="s">
        <v>7080</v>
      </c>
      <c r="D194" s="53" t="s">
        <v>126</v>
      </c>
      <c r="E194" s="53" t="s">
        <v>7081</v>
      </c>
      <c r="F194" s="53" t="s">
        <v>111</v>
      </c>
      <c r="G194" s="53" t="s">
        <v>430</v>
      </c>
      <c r="H194" s="53" t="s">
        <v>4542</v>
      </c>
      <c r="I194" s="53" t="s">
        <v>4542</v>
      </c>
      <c r="J194" s="64">
        <v>5.95</v>
      </c>
    </row>
    <row r="195" spans="1:10">
      <c r="A195" s="52">
        <v>5955</v>
      </c>
      <c r="B195" s="53" t="s">
        <v>6163</v>
      </c>
      <c r="C195" s="53" t="s">
        <v>6164</v>
      </c>
      <c r="D195" s="53" t="s">
        <v>6165</v>
      </c>
      <c r="E195" s="53" t="s">
        <v>6166</v>
      </c>
      <c r="F195" s="53" t="s">
        <v>574</v>
      </c>
      <c r="G195" s="53"/>
      <c r="H195" s="53" t="s">
        <v>4542</v>
      </c>
      <c r="I195" s="53" t="s">
        <v>4542</v>
      </c>
      <c r="J195" s="64">
        <v>5.95</v>
      </c>
    </row>
    <row r="196" spans="1:10">
      <c r="A196" s="52">
        <v>183</v>
      </c>
      <c r="B196" s="53" t="s">
        <v>4849</v>
      </c>
      <c r="C196" s="53" t="s">
        <v>4850</v>
      </c>
      <c r="D196" s="53" t="s">
        <v>3850</v>
      </c>
      <c r="E196" s="54">
        <v>100395</v>
      </c>
      <c r="F196" s="53" t="s">
        <v>4554</v>
      </c>
      <c r="G196" s="53"/>
      <c r="H196" s="53" t="s">
        <v>4542</v>
      </c>
      <c r="I196" s="53" t="s">
        <v>4542</v>
      </c>
      <c r="J196" s="64">
        <v>1.25</v>
      </c>
    </row>
    <row r="197" spans="1:10">
      <c r="A197" s="52">
        <v>186</v>
      </c>
      <c r="B197" s="53" t="s">
        <v>4851</v>
      </c>
      <c r="C197" s="53" t="s">
        <v>4856</v>
      </c>
      <c r="D197" s="53" t="s">
        <v>1163</v>
      </c>
      <c r="E197" s="53" t="s">
        <v>4857</v>
      </c>
      <c r="F197" s="53" t="s">
        <v>4554</v>
      </c>
      <c r="G197" s="53"/>
      <c r="H197" s="53" t="s">
        <v>4542</v>
      </c>
      <c r="I197" s="53" t="s">
        <v>4542</v>
      </c>
      <c r="J197" s="64">
        <v>1.75</v>
      </c>
    </row>
    <row r="198" spans="1:10">
      <c r="A198" s="52">
        <v>185</v>
      </c>
      <c r="B198" s="53" t="s">
        <v>4851</v>
      </c>
      <c r="C198" s="53" t="s">
        <v>4854</v>
      </c>
      <c r="D198" s="53" t="s">
        <v>1163</v>
      </c>
      <c r="E198" s="53" t="s">
        <v>4855</v>
      </c>
      <c r="F198" s="53" t="s">
        <v>4554</v>
      </c>
      <c r="G198" s="53"/>
      <c r="H198" s="53" t="s">
        <v>4542</v>
      </c>
      <c r="I198" s="53" t="s">
        <v>4542</v>
      </c>
      <c r="J198" s="64">
        <v>1.25</v>
      </c>
    </row>
    <row r="199" spans="1:10">
      <c r="A199" s="52">
        <v>184</v>
      </c>
      <c r="B199" s="53" t="s">
        <v>4851</v>
      </c>
      <c r="C199" s="53" t="s">
        <v>4852</v>
      </c>
      <c r="D199" s="53" t="s">
        <v>1163</v>
      </c>
      <c r="E199" s="53" t="s">
        <v>4853</v>
      </c>
      <c r="F199" s="53" t="s">
        <v>4554</v>
      </c>
      <c r="G199" s="53"/>
      <c r="H199" s="53" t="s">
        <v>4542</v>
      </c>
      <c r="I199" s="53" t="s">
        <v>4542</v>
      </c>
      <c r="J199" s="64">
        <v>1.25</v>
      </c>
    </row>
    <row r="200" spans="1:10">
      <c r="A200" s="52">
        <v>5639</v>
      </c>
      <c r="B200" s="53" t="s">
        <v>6861</v>
      </c>
      <c r="C200" s="53" t="s">
        <v>6862</v>
      </c>
      <c r="D200" s="53" t="s">
        <v>190</v>
      </c>
      <c r="E200" s="53" t="s">
        <v>6863</v>
      </c>
      <c r="F200" s="53" t="s">
        <v>33</v>
      </c>
      <c r="G200" s="53"/>
      <c r="H200" s="53" t="s">
        <v>4542</v>
      </c>
      <c r="I200" s="53" t="s">
        <v>4542</v>
      </c>
      <c r="J200" s="64">
        <v>5.95</v>
      </c>
    </row>
    <row r="201" spans="1:10">
      <c r="A201" s="52">
        <v>5540</v>
      </c>
      <c r="B201" s="53" t="s">
        <v>6861</v>
      </c>
      <c r="C201" s="53" t="s">
        <v>7101</v>
      </c>
      <c r="D201" s="53" t="s">
        <v>95</v>
      </c>
      <c r="E201" s="53">
        <v>25157</v>
      </c>
      <c r="F201" s="53" t="s">
        <v>111</v>
      </c>
      <c r="G201" s="53" t="s">
        <v>430</v>
      </c>
      <c r="H201" s="53" t="s">
        <v>4542</v>
      </c>
      <c r="I201" s="53" t="s">
        <v>4542</v>
      </c>
      <c r="J201" s="64">
        <v>9.9499999999999993</v>
      </c>
    </row>
    <row r="202" spans="1:10">
      <c r="A202" s="52">
        <v>2293</v>
      </c>
      <c r="B202" s="53" t="s">
        <v>399</v>
      </c>
      <c r="C202" s="53" t="s">
        <v>401</v>
      </c>
      <c r="D202" s="53" t="s">
        <v>103</v>
      </c>
      <c r="E202" s="54">
        <v>655124</v>
      </c>
      <c r="F202" s="53" t="s">
        <v>37</v>
      </c>
      <c r="G202" s="53"/>
      <c r="H202" s="53" t="s">
        <v>4542</v>
      </c>
      <c r="I202" s="53" t="s">
        <v>4542</v>
      </c>
      <c r="J202" s="64">
        <v>4.95</v>
      </c>
    </row>
    <row r="203" spans="1:10">
      <c r="A203" s="52">
        <v>2292</v>
      </c>
      <c r="B203" s="53" t="s">
        <v>399</v>
      </c>
      <c r="C203" s="53" t="s">
        <v>400</v>
      </c>
      <c r="D203" s="53" t="s">
        <v>103</v>
      </c>
      <c r="E203" s="54">
        <v>655079</v>
      </c>
      <c r="F203" s="53" t="s">
        <v>33</v>
      </c>
      <c r="G203" s="53"/>
      <c r="H203" s="53" t="s">
        <v>4542</v>
      </c>
      <c r="I203" s="53" t="s">
        <v>4542</v>
      </c>
      <c r="J203" s="64">
        <v>4.95</v>
      </c>
    </row>
    <row r="204" spans="1:10">
      <c r="A204" s="52">
        <v>3675</v>
      </c>
      <c r="B204" s="53" t="s">
        <v>402</v>
      </c>
      <c r="C204" s="53" t="s">
        <v>403</v>
      </c>
      <c r="D204" s="53" t="s">
        <v>35</v>
      </c>
      <c r="E204" s="53" t="s">
        <v>404</v>
      </c>
      <c r="F204" s="53" t="s">
        <v>29</v>
      </c>
      <c r="G204" s="53" t="s">
        <v>7202</v>
      </c>
      <c r="H204" s="53" t="s">
        <v>4542</v>
      </c>
      <c r="I204" s="53" t="s">
        <v>405</v>
      </c>
      <c r="J204" s="64">
        <v>2.95</v>
      </c>
    </row>
    <row r="205" spans="1:10">
      <c r="A205" s="52">
        <v>4746</v>
      </c>
      <c r="B205" s="53" t="s">
        <v>406</v>
      </c>
      <c r="C205" s="53" t="s">
        <v>407</v>
      </c>
      <c r="D205" s="53" t="s">
        <v>5198</v>
      </c>
      <c r="E205" s="53" t="s">
        <v>408</v>
      </c>
      <c r="F205" s="53" t="s">
        <v>231</v>
      </c>
      <c r="G205" s="53"/>
      <c r="H205" s="53" t="s">
        <v>4542</v>
      </c>
      <c r="I205" s="53" t="s">
        <v>4542</v>
      </c>
      <c r="J205" s="64">
        <v>4.95</v>
      </c>
    </row>
    <row r="206" spans="1:10">
      <c r="A206" s="52">
        <v>505</v>
      </c>
      <c r="B206" s="53" t="s">
        <v>4858</v>
      </c>
      <c r="C206" s="53" t="s">
        <v>4859</v>
      </c>
      <c r="D206" s="53" t="s">
        <v>209</v>
      </c>
      <c r="E206" s="53" t="s">
        <v>4860</v>
      </c>
      <c r="F206" s="53" t="s">
        <v>4554</v>
      </c>
      <c r="G206" s="53"/>
      <c r="H206" s="53" t="s">
        <v>4542</v>
      </c>
      <c r="I206" s="53" t="s">
        <v>4542</v>
      </c>
      <c r="J206" s="64">
        <v>0.95</v>
      </c>
    </row>
    <row r="207" spans="1:10">
      <c r="A207" s="52">
        <v>5534</v>
      </c>
      <c r="B207" s="53" t="s">
        <v>7119</v>
      </c>
      <c r="C207" s="53" t="s">
        <v>7120</v>
      </c>
      <c r="D207" s="53" t="s">
        <v>7121</v>
      </c>
      <c r="E207" s="54">
        <v>659028</v>
      </c>
      <c r="F207" s="53" t="s">
        <v>111</v>
      </c>
      <c r="G207" s="53" t="s">
        <v>430</v>
      </c>
      <c r="H207" s="53" t="s">
        <v>4542</v>
      </c>
      <c r="I207" s="53" t="s">
        <v>4543</v>
      </c>
      <c r="J207" s="64">
        <v>3.95</v>
      </c>
    </row>
    <row r="208" spans="1:10">
      <c r="A208" s="52">
        <v>5834</v>
      </c>
      <c r="B208" s="53" t="s">
        <v>409</v>
      </c>
      <c r="C208" s="53" t="s">
        <v>6440</v>
      </c>
      <c r="D208" s="53" t="s">
        <v>906</v>
      </c>
      <c r="E208" s="53" t="s">
        <v>6441</v>
      </c>
      <c r="F208" s="53" t="s">
        <v>119</v>
      </c>
      <c r="G208" s="53"/>
      <c r="H208" s="53" t="s">
        <v>4542</v>
      </c>
      <c r="I208" s="53" t="s">
        <v>4542</v>
      </c>
      <c r="J208" s="64">
        <v>2.95</v>
      </c>
    </row>
    <row r="209" spans="1:10">
      <c r="A209" s="52">
        <v>3006</v>
      </c>
      <c r="B209" s="53" t="s">
        <v>409</v>
      </c>
      <c r="C209" s="53" t="s">
        <v>410</v>
      </c>
      <c r="D209" s="53" t="s">
        <v>906</v>
      </c>
      <c r="E209" s="53" t="s">
        <v>411</v>
      </c>
      <c r="F209" s="53" t="s">
        <v>33</v>
      </c>
      <c r="G209" s="53"/>
      <c r="H209" s="53" t="s">
        <v>4542</v>
      </c>
      <c r="I209" s="53" t="s">
        <v>4543</v>
      </c>
      <c r="J209" s="64">
        <v>4.5</v>
      </c>
    </row>
    <row r="210" spans="1:10">
      <c r="A210" s="52">
        <v>5052</v>
      </c>
      <c r="B210" s="53" t="s">
        <v>412</v>
      </c>
      <c r="C210" s="53" t="s">
        <v>413</v>
      </c>
      <c r="D210" s="53" t="s">
        <v>35</v>
      </c>
      <c r="E210" s="53" t="s">
        <v>414</v>
      </c>
      <c r="F210" s="53" t="s">
        <v>37</v>
      </c>
      <c r="G210" s="53"/>
      <c r="H210" s="53" t="s">
        <v>4542</v>
      </c>
      <c r="I210" s="53" t="s">
        <v>4542</v>
      </c>
      <c r="J210" s="64">
        <v>6.95</v>
      </c>
    </row>
    <row r="211" spans="1:10">
      <c r="A211" s="52">
        <v>3909</v>
      </c>
      <c r="B211" s="53" t="s">
        <v>415</v>
      </c>
      <c r="C211" s="53" t="s">
        <v>416</v>
      </c>
      <c r="D211" s="53" t="s">
        <v>519</v>
      </c>
      <c r="E211" s="53" t="s">
        <v>417</v>
      </c>
      <c r="F211" s="53" t="s">
        <v>33</v>
      </c>
      <c r="G211" s="53"/>
      <c r="H211" s="53" t="s">
        <v>4542</v>
      </c>
      <c r="I211" s="53" t="s">
        <v>4542</v>
      </c>
      <c r="J211" s="64">
        <v>4.95</v>
      </c>
    </row>
    <row r="212" spans="1:10">
      <c r="A212" s="52">
        <v>5439</v>
      </c>
      <c r="B212" s="53" t="s">
        <v>5298</v>
      </c>
      <c r="C212" s="53" t="s">
        <v>5299</v>
      </c>
      <c r="D212" s="53" t="s">
        <v>5300</v>
      </c>
      <c r="E212" s="53" t="s">
        <v>5301</v>
      </c>
      <c r="F212" s="53" t="s">
        <v>42</v>
      </c>
      <c r="G212" s="53"/>
      <c r="H212" s="53" t="s">
        <v>4545</v>
      </c>
      <c r="I212" s="53" t="s">
        <v>198</v>
      </c>
      <c r="J212" s="64">
        <v>1.95</v>
      </c>
    </row>
    <row r="213" spans="1:10">
      <c r="A213" s="52">
        <v>5186</v>
      </c>
      <c r="B213" s="53" t="s">
        <v>418</v>
      </c>
      <c r="C213" s="53" t="s">
        <v>419</v>
      </c>
      <c r="D213" s="53" t="s">
        <v>519</v>
      </c>
      <c r="E213" s="53" t="s">
        <v>420</v>
      </c>
      <c r="F213" s="53" t="s">
        <v>255</v>
      </c>
      <c r="G213" s="53"/>
      <c r="H213" s="53" t="s">
        <v>4542</v>
      </c>
      <c r="I213" s="53" t="s">
        <v>4542</v>
      </c>
      <c r="J213" s="64">
        <v>2.95</v>
      </c>
    </row>
    <row r="214" spans="1:10">
      <c r="A214" s="52">
        <v>5395</v>
      </c>
      <c r="B214" s="53" t="s">
        <v>5302</v>
      </c>
      <c r="C214" s="53" t="s">
        <v>5303</v>
      </c>
      <c r="D214" s="53" t="s">
        <v>117</v>
      </c>
      <c r="E214" s="53" t="s">
        <v>5304</v>
      </c>
      <c r="F214" s="53" t="s">
        <v>29</v>
      </c>
      <c r="G214" s="53"/>
      <c r="H214" s="53" t="s">
        <v>4542</v>
      </c>
      <c r="I214" s="53" t="s">
        <v>4542</v>
      </c>
      <c r="J214" s="64">
        <v>3.95</v>
      </c>
    </row>
    <row r="215" spans="1:10">
      <c r="A215" s="52">
        <v>2830</v>
      </c>
      <c r="B215" s="53" t="s">
        <v>421</v>
      </c>
      <c r="C215" s="53" t="s">
        <v>422</v>
      </c>
      <c r="D215" s="53" t="s">
        <v>423</v>
      </c>
      <c r="E215" s="53" t="s">
        <v>424</v>
      </c>
      <c r="F215" s="53" t="s">
        <v>111</v>
      </c>
      <c r="G215" s="53"/>
      <c r="H215" s="53" t="s">
        <v>4545</v>
      </c>
      <c r="I215" s="53" t="s">
        <v>4542</v>
      </c>
      <c r="J215" s="64">
        <v>4.95</v>
      </c>
    </row>
    <row r="216" spans="1:10">
      <c r="A216" s="52">
        <v>5184</v>
      </c>
      <c r="B216" s="53" t="s">
        <v>425</v>
      </c>
      <c r="C216" s="53" t="s">
        <v>428</v>
      </c>
      <c r="D216" s="53" t="s">
        <v>426</v>
      </c>
      <c r="E216" s="53" t="s">
        <v>429</v>
      </c>
      <c r="F216" s="53" t="s">
        <v>29</v>
      </c>
      <c r="G216" s="53" t="s">
        <v>430</v>
      </c>
      <c r="H216" s="53" t="s">
        <v>4542</v>
      </c>
      <c r="I216" s="53" t="s">
        <v>4543</v>
      </c>
      <c r="J216" s="64">
        <v>4.95</v>
      </c>
    </row>
    <row r="217" spans="1:10">
      <c r="A217" s="52">
        <v>4519</v>
      </c>
      <c r="B217" s="53" t="s">
        <v>425</v>
      </c>
      <c r="C217" s="53" t="s">
        <v>425</v>
      </c>
      <c r="D217" s="53" t="s">
        <v>426</v>
      </c>
      <c r="E217" s="53" t="s">
        <v>427</v>
      </c>
      <c r="F217" s="53" t="s">
        <v>33</v>
      </c>
      <c r="G217" s="53"/>
      <c r="H217" s="53" t="s">
        <v>4542</v>
      </c>
      <c r="I217" s="53" t="s">
        <v>4542</v>
      </c>
      <c r="J217" s="64">
        <v>4.5</v>
      </c>
    </row>
    <row r="218" spans="1:10">
      <c r="A218" s="52">
        <v>4253</v>
      </c>
      <c r="B218" s="53" t="s">
        <v>425</v>
      </c>
      <c r="C218" s="53" t="s">
        <v>431</v>
      </c>
      <c r="D218" s="53" t="s">
        <v>426</v>
      </c>
      <c r="E218" s="53" t="s">
        <v>433</v>
      </c>
      <c r="F218" s="53" t="s">
        <v>33</v>
      </c>
      <c r="G218" s="53" t="s">
        <v>1847</v>
      </c>
      <c r="H218" s="53" t="s">
        <v>4543</v>
      </c>
      <c r="I218" s="53" t="s">
        <v>4543</v>
      </c>
      <c r="J218" s="64">
        <v>4.5</v>
      </c>
    </row>
    <row r="219" spans="1:10">
      <c r="A219" s="52">
        <v>2978</v>
      </c>
      <c r="B219" s="53" t="s">
        <v>425</v>
      </c>
      <c r="C219" s="53" t="s">
        <v>431</v>
      </c>
      <c r="D219" s="53" t="s">
        <v>426</v>
      </c>
      <c r="E219" s="53" t="s">
        <v>432</v>
      </c>
      <c r="F219" s="53" t="s">
        <v>33</v>
      </c>
      <c r="G219" s="53"/>
      <c r="H219" s="53" t="s">
        <v>4543</v>
      </c>
      <c r="I219" s="53" t="s">
        <v>4543</v>
      </c>
      <c r="J219" s="64">
        <v>4.5</v>
      </c>
    </row>
    <row r="220" spans="1:10">
      <c r="A220" s="52">
        <v>5723</v>
      </c>
      <c r="B220" s="53" t="s">
        <v>6673</v>
      </c>
      <c r="C220" s="53" t="s">
        <v>6674</v>
      </c>
      <c r="D220" s="53" t="s">
        <v>209</v>
      </c>
      <c r="E220" s="53" t="s">
        <v>6675</v>
      </c>
      <c r="F220" s="53" t="s">
        <v>119</v>
      </c>
      <c r="G220" s="53"/>
      <c r="H220" s="53" t="s">
        <v>4542</v>
      </c>
      <c r="I220" s="53" t="s">
        <v>4542</v>
      </c>
      <c r="J220" s="64">
        <v>5.95</v>
      </c>
    </row>
    <row r="221" spans="1:10">
      <c r="A221" s="52">
        <v>4675</v>
      </c>
      <c r="B221" s="53" t="s">
        <v>434</v>
      </c>
      <c r="C221" s="53" t="s">
        <v>435</v>
      </c>
      <c r="D221" s="53" t="s">
        <v>7285</v>
      </c>
      <c r="E221" s="53" t="s">
        <v>436</v>
      </c>
      <c r="F221" s="53" t="s">
        <v>437</v>
      </c>
      <c r="G221" s="53" t="s">
        <v>438</v>
      </c>
      <c r="H221" s="53" t="s">
        <v>4545</v>
      </c>
      <c r="I221" s="53" t="s">
        <v>4543</v>
      </c>
      <c r="J221" s="64">
        <v>3.95</v>
      </c>
    </row>
    <row r="222" spans="1:10">
      <c r="A222" s="52">
        <v>2844</v>
      </c>
      <c r="B222" s="53" t="s">
        <v>439</v>
      </c>
      <c r="C222" s="53" t="s">
        <v>443</v>
      </c>
      <c r="D222" s="53" t="s">
        <v>444</v>
      </c>
      <c r="E222" s="54">
        <v>656101</v>
      </c>
      <c r="F222" s="53" t="s">
        <v>33</v>
      </c>
      <c r="G222" s="53" t="s">
        <v>7252</v>
      </c>
      <c r="H222" s="53" t="s">
        <v>4542</v>
      </c>
      <c r="I222" s="53" t="s">
        <v>4548</v>
      </c>
      <c r="J222" s="64">
        <v>2.95</v>
      </c>
    </row>
    <row r="223" spans="1:10">
      <c r="A223" s="52">
        <v>3676</v>
      </c>
      <c r="B223" s="53" t="s">
        <v>439</v>
      </c>
      <c r="C223" s="53" t="s">
        <v>440</v>
      </c>
      <c r="D223" s="53" t="s">
        <v>441</v>
      </c>
      <c r="E223" s="53" t="s">
        <v>442</v>
      </c>
      <c r="F223" s="53" t="s">
        <v>29</v>
      </c>
      <c r="G223" s="53"/>
      <c r="H223" s="53" t="s">
        <v>4542</v>
      </c>
      <c r="I223" s="53" t="s">
        <v>4542</v>
      </c>
      <c r="J223" s="64">
        <v>2.95</v>
      </c>
    </row>
    <row r="224" spans="1:10">
      <c r="A224" s="52">
        <v>3105</v>
      </c>
      <c r="B224" s="53" t="s">
        <v>445</v>
      </c>
      <c r="C224" s="53" t="s">
        <v>446</v>
      </c>
      <c r="D224" s="53" t="s">
        <v>447</v>
      </c>
      <c r="E224" s="53" t="s">
        <v>448</v>
      </c>
      <c r="F224" s="53" t="s">
        <v>29</v>
      </c>
      <c r="G224" s="53"/>
      <c r="H224" s="53" t="s">
        <v>4542</v>
      </c>
      <c r="I224" s="53" t="s">
        <v>4542</v>
      </c>
      <c r="J224" s="64">
        <v>1.95</v>
      </c>
    </row>
    <row r="225" spans="1:10">
      <c r="A225" s="52">
        <v>358</v>
      </c>
      <c r="B225" s="53" t="s">
        <v>5137</v>
      </c>
      <c r="C225" s="53" t="s">
        <v>5138</v>
      </c>
      <c r="D225" s="53" t="s">
        <v>35</v>
      </c>
      <c r="E225" s="53" t="s">
        <v>5139</v>
      </c>
      <c r="F225" s="53" t="s">
        <v>4574</v>
      </c>
      <c r="G225" s="53" t="s">
        <v>7278</v>
      </c>
      <c r="H225" s="53" t="s">
        <v>4542</v>
      </c>
      <c r="I225" s="53" t="s">
        <v>4548</v>
      </c>
      <c r="J225" s="64">
        <v>0.95</v>
      </c>
    </row>
    <row r="226" spans="1:10">
      <c r="A226" s="52">
        <v>3918</v>
      </c>
      <c r="B226" s="53" t="s">
        <v>451</v>
      </c>
      <c r="C226" s="53" t="s">
        <v>452</v>
      </c>
      <c r="D226" s="53" t="s">
        <v>453</v>
      </c>
      <c r="E226" s="53" t="s">
        <v>454</v>
      </c>
      <c r="F226" s="53" t="s">
        <v>42</v>
      </c>
      <c r="G226" s="53"/>
      <c r="H226" s="53" t="s">
        <v>4542</v>
      </c>
      <c r="I226" s="53" t="s">
        <v>4542</v>
      </c>
      <c r="J226" s="64">
        <v>1.95</v>
      </c>
    </row>
    <row r="227" spans="1:10">
      <c r="A227" s="52">
        <v>5695</v>
      </c>
      <c r="B227" s="53" t="s">
        <v>6720</v>
      </c>
      <c r="C227" s="53" t="s">
        <v>6721</v>
      </c>
      <c r="D227" s="53" t="s">
        <v>126</v>
      </c>
      <c r="E227" s="53" t="s">
        <v>6722</v>
      </c>
      <c r="F227" s="53" t="s">
        <v>33</v>
      </c>
      <c r="G227" s="53"/>
      <c r="H227" s="53" t="s">
        <v>4542</v>
      </c>
      <c r="I227" s="53" t="s">
        <v>4543</v>
      </c>
      <c r="J227" s="64">
        <v>6.95</v>
      </c>
    </row>
    <row r="228" spans="1:10">
      <c r="A228" s="52">
        <v>3107</v>
      </c>
      <c r="B228" s="53" t="s">
        <v>455</v>
      </c>
      <c r="C228" s="53" t="s">
        <v>456</v>
      </c>
      <c r="D228" s="53" t="s">
        <v>291</v>
      </c>
      <c r="E228" s="53" t="s">
        <v>457</v>
      </c>
      <c r="F228" s="53" t="s">
        <v>458</v>
      </c>
      <c r="G228" s="53"/>
      <c r="H228" s="53" t="s">
        <v>4543</v>
      </c>
      <c r="I228" s="53" t="s">
        <v>4544</v>
      </c>
      <c r="J228" s="64">
        <v>1.95</v>
      </c>
    </row>
    <row r="229" spans="1:10">
      <c r="A229" s="52">
        <v>190</v>
      </c>
      <c r="B229" s="53" t="s">
        <v>455</v>
      </c>
      <c r="C229" s="53" t="s">
        <v>4861</v>
      </c>
      <c r="D229" s="53" t="s">
        <v>291</v>
      </c>
      <c r="E229" s="53" t="s">
        <v>4862</v>
      </c>
      <c r="F229" s="53" t="s">
        <v>4554</v>
      </c>
      <c r="G229" s="53"/>
      <c r="H229" s="53" t="s">
        <v>4542</v>
      </c>
      <c r="I229" s="53" t="s">
        <v>4542</v>
      </c>
      <c r="J229" s="64">
        <v>1.25</v>
      </c>
    </row>
    <row r="230" spans="1:10">
      <c r="A230" s="52">
        <v>3939</v>
      </c>
      <c r="B230" s="53" t="s">
        <v>459</v>
      </c>
      <c r="C230" s="53" t="s">
        <v>460</v>
      </c>
      <c r="D230" s="53" t="s">
        <v>295</v>
      </c>
      <c r="E230" s="53" t="s">
        <v>461</v>
      </c>
      <c r="F230" s="53" t="s">
        <v>42</v>
      </c>
      <c r="G230" s="53" t="s">
        <v>58</v>
      </c>
      <c r="H230" s="53" t="s">
        <v>4543</v>
      </c>
      <c r="I230" s="53" t="s">
        <v>4543</v>
      </c>
      <c r="J230" s="64">
        <v>2.95</v>
      </c>
    </row>
    <row r="231" spans="1:10">
      <c r="A231" s="52">
        <v>2897</v>
      </c>
      <c r="B231" s="53" t="s">
        <v>462</v>
      </c>
      <c r="C231" s="53" t="s">
        <v>463</v>
      </c>
      <c r="D231" s="53" t="s">
        <v>126</v>
      </c>
      <c r="E231" s="53" t="s">
        <v>464</v>
      </c>
      <c r="F231" s="53" t="s">
        <v>29</v>
      </c>
      <c r="G231" s="53"/>
      <c r="H231" s="53" t="s">
        <v>4543</v>
      </c>
      <c r="I231" s="53" t="s">
        <v>4547</v>
      </c>
      <c r="J231" s="64">
        <v>1.95</v>
      </c>
    </row>
    <row r="232" spans="1:10">
      <c r="A232" s="52">
        <v>1509</v>
      </c>
      <c r="B232" s="53" t="s">
        <v>465</v>
      </c>
      <c r="C232" s="53" t="s">
        <v>466</v>
      </c>
      <c r="D232" s="53" t="s">
        <v>467</v>
      </c>
      <c r="E232" s="53" t="s">
        <v>468</v>
      </c>
      <c r="F232" s="53" t="s">
        <v>469</v>
      </c>
      <c r="G232" s="53"/>
      <c r="H232" s="53" t="s">
        <v>4542</v>
      </c>
      <c r="I232" s="53" t="s">
        <v>4542</v>
      </c>
      <c r="J232" s="64">
        <v>2.95</v>
      </c>
    </row>
    <row r="233" spans="1:10">
      <c r="A233" s="52">
        <v>3677</v>
      </c>
      <c r="B233" s="53" t="s">
        <v>470</v>
      </c>
      <c r="C233" s="53" t="s">
        <v>471</v>
      </c>
      <c r="D233" s="53" t="s">
        <v>472</v>
      </c>
      <c r="E233" s="53" t="s">
        <v>473</v>
      </c>
      <c r="F233" s="53" t="s">
        <v>29</v>
      </c>
      <c r="G233" s="53"/>
      <c r="H233" s="53" t="s">
        <v>4542</v>
      </c>
      <c r="I233" s="53" t="s">
        <v>4547</v>
      </c>
      <c r="J233" s="64">
        <v>2.95</v>
      </c>
    </row>
    <row r="234" spans="1:10">
      <c r="A234" s="52">
        <v>193</v>
      </c>
      <c r="B234" s="53" t="s">
        <v>4868</v>
      </c>
      <c r="C234" s="53" t="s">
        <v>4869</v>
      </c>
      <c r="D234" s="53" t="s">
        <v>35</v>
      </c>
      <c r="E234" s="53" t="s">
        <v>4870</v>
      </c>
      <c r="F234" s="53" t="s">
        <v>4554</v>
      </c>
      <c r="G234" s="53"/>
      <c r="H234" s="53" t="s">
        <v>4542</v>
      </c>
      <c r="I234" s="53" t="s">
        <v>4542</v>
      </c>
      <c r="J234" s="64">
        <v>0.95</v>
      </c>
    </row>
    <row r="235" spans="1:10">
      <c r="A235" s="52">
        <v>5359</v>
      </c>
      <c r="B235" s="53" t="s">
        <v>474</v>
      </c>
      <c r="C235" s="53" t="s">
        <v>478</v>
      </c>
      <c r="D235" s="53" t="s">
        <v>426</v>
      </c>
      <c r="E235" s="53" t="s">
        <v>479</v>
      </c>
      <c r="F235" s="53" t="s">
        <v>33</v>
      </c>
      <c r="G235" s="53" t="s">
        <v>58</v>
      </c>
      <c r="H235" s="53" t="s">
        <v>4542</v>
      </c>
      <c r="I235" s="53" t="s">
        <v>4542</v>
      </c>
      <c r="J235" s="64">
        <v>5.95</v>
      </c>
    </row>
    <row r="236" spans="1:10">
      <c r="A236" s="52">
        <v>5117</v>
      </c>
      <c r="B236" s="53" t="s">
        <v>474</v>
      </c>
      <c r="C236" s="53" t="s">
        <v>480</v>
      </c>
      <c r="D236" s="53" t="s">
        <v>426</v>
      </c>
      <c r="E236" s="53" t="s">
        <v>482</v>
      </c>
      <c r="F236" s="53" t="s">
        <v>33</v>
      </c>
      <c r="G236" s="53" t="s">
        <v>438</v>
      </c>
      <c r="H236" s="53" t="s">
        <v>4543</v>
      </c>
      <c r="I236" s="53" t="s">
        <v>4543</v>
      </c>
      <c r="J236" s="64">
        <v>3.95</v>
      </c>
    </row>
    <row r="237" spans="1:10">
      <c r="A237" s="52">
        <v>5115</v>
      </c>
      <c r="B237" s="53" t="s">
        <v>474</v>
      </c>
      <c r="C237" s="53" t="s">
        <v>480</v>
      </c>
      <c r="D237" s="53" t="s">
        <v>426</v>
      </c>
      <c r="E237" s="53" t="s">
        <v>481</v>
      </c>
      <c r="F237" s="53" t="s">
        <v>33</v>
      </c>
      <c r="G237" s="53"/>
      <c r="H237" s="53" t="s">
        <v>4542</v>
      </c>
      <c r="I237" s="53" t="s">
        <v>4542</v>
      </c>
      <c r="J237" s="64">
        <v>6.95</v>
      </c>
    </row>
    <row r="238" spans="1:10">
      <c r="A238" s="52">
        <v>4655</v>
      </c>
      <c r="B238" s="53" t="s">
        <v>474</v>
      </c>
      <c r="C238" s="53" t="s">
        <v>475</v>
      </c>
      <c r="D238" s="53" t="s">
        <v>426</v>
      </c>
      <c r="E238" s="53" t="s">
        <v>476</v>
      </c>
      <c r="F238" s="53" t="s">
        <v>33</v>
      </c>
      <c r="G238" s="53" t="s">
        <v>477</v>
      </c>
      <c r="H238" s="53" t="s">
        <v>4545</v>
      </c>
      <c r="I238" s="53" t="s">
        <v>4542</v>
      </c>
      <c r="J238" s="64">
        <v>4.95</v>
      </c>
    </row>
    <row r="239" spans="1:10">
      <c r="A239" s="52">
        <v>5233</v>
      </c>
      <c r="B239" s="53" t="s">
        <v>483</v>
      </c>
      <c r="C239" s="53" t="s">
        <v>483</v>
      </c>
      <c r="D239" s="53" t="s">
        <v>95</v>
      </c>
      <c r="E239" s="53" t="s">
        <v>486</v>
      </c>
      <c r="F239" s="53" t="s">
        <v>33</v>
      </c>
      <c r="G239" s="53" t="s">
        <v>7208</v>
      </c>
      <c r="H239" s="53" t="s">
        <v>4542</v>
      </c>
      <c r="I239" s="53" t="s">
        <v>4543</v>
      </c>
      <c r="J239" s="64">
        <v>4.95</v>
      </c>
    </row>
    <row r="240" spans="1:10">
      <c r="A240" s="52">
        <v>4403</v>
      </c>
      <c r="B240" s="53" t="s">
        <v>483</v>
      </c>
      <c r="C240" s="53" t="s">
        <v>484</v>
      </c>
      <c r="D240" s="53" t="s">
        <v>95</v>
      </c>
      <c r="E240" s="53" t="s">
        <v>485</v>
      </c>
      <c r="F240" s="53" t="s">
        <v>119</v>
      </c>
      <c r="G240" s="53"/>
      <c r="H240" s="53" t="s">
        <v>4542</v>
      </c>
      <c r="I240" s="53" t="s">
        <v>4543</v>
      </c>
      <c r="J240" s="64">
        <v>3.95</v>
      </c>
    </row>
    <row r="241" spans="1:10">
      <c r="A241" s="52">
        <v>196</v>
      </c>
      <c r="B241" s="53" t="s">
        <v>4875</v>
      </c>
      <c r="C241" s="53" t="s">
        <v>4876</v>
      </c>
      <c r="D241" s="53" t="s">
        <v>1103</v>
      </c>
      <c r="E241" s="53" t="s">
        <v>4877</v>
      </c>
      <c r="F241" s="53" t="s">
        <v>4554</v>
      </c>
      <c r="G241" s="53"/>
      <c r="H241" s="53" t="s">
        <v>4542</v>
      </c>
      <c r="I241" s="53" t="s">
        <v>4543</v>
      </c>
      <c r="J241" s="64">
        <v>1.25</v>
      </c>
    </row>
    <row r="242" spans="1:10">
      <c r="A242" s="52">
        <v>1510</v>
      </c>
      <c r="B242" s="53" t="s">
        <v>487</v>
      </c>
      <c r="C242" s="53" t="s">
        <v>488</v>
      </c>
      <c r="D242" s="53" t="s">
        <v>489</v>
      </c>
      <c r="E242" s="53" t="s">
        <v>490</v>
      </c>
      <c r="F242" s="53" t="s">
        <v>42</v>
      </c>
      <c r="G242" s="53"/>
      <c r="H242" s="53" t="s">
        <v>4542</v>
      </c>
      <c r="I242" s="53" t="s">
        <v>4542</v>
      </c>
      <c r="J242" s="64">
        <v>2.95</v>
      </c>
    </row>
    <row r="243" spans="1:10">
      <c r="A243" s="52">
        <v>197</v>
      </c>
      <c r="B243" s="53" t="s">
        <v>4878</v>
      </c>
      <c r="C243" s="53" t="s">
        <v>4879</v>
      </c>
      <c r="D243" s="53" t="s">
        <v>7288</v>
      </c>
      <c r="E243" s="53" t="s">
        <v>4880</v>
      </c>
      <c r="F243" s="53" t="s">
        <v>4554</v>
      </c>
      <c r="G243" s="53"/>
      <c r="H243" s="53" t="s">
        <v>4542</v>
      </c>
      <c r="I243" s="53" t="s">
        <v>4548</v>
      </c>
      <c r="J243" s="64">
        <v>0.95</v>
      </c>
    </row>
    <row r="244" spans="1:10">
      <c r="A244" s="52">
        <v>5036</v>
      </c>
      <c r="B244" s="53" t="s">
        <v>491</v>
      </c>
      <c r="C244" s="53" t="s">
        <v>492</v>
      </c>
      <c r="D244" s="53" t="s">
        <v>209</v>
      </c>
      <c r="E244" s="53" t="s">
        <v>493</v>
      </c>
      <c r="F244" s="53" t="s">
        <v>37</v>
      </c>
      <c r="G244" s="53" t="s">
        <v>7210</v>
      </c>
      <c r="H244" s="53" t="s">
        <v>4542</v>
      </c>
      <c r="I244" s="53" t="s">
        <v>4543</v>
      </c>
      <c r="J244" s="64">
        <v>4.95</v>
      </c>
    </row>
    <row r="245" spans="1:10">
      <c r="A245" s="52">
        <v>198</v>
      </c>
      <c r="B245" s="53" t="s">
        <v>4881</v>
      </c>
      <c r="C245" s="53" t="s">
        <v>4882</v>
      </c>
      <c r="D245" s="53" t="s">
        <v>4883</v>
      </c>
      <c r="E245" s="53" t="s">
        <v>4884</v>
      </c>
      <c r="F245" s="53" t="s">
        <v>4554</v>
      </c>
      <c r="G245" s="53"/>
      <c r="H245" s="53" t="s">
        <v>4542</v>
      </c>
      <c r="I245" s="53" t="s">
        <v>4542</v>
      </c>
      <c r="J245" s="64">
        <v>32.5</v>
      </c>
    </row>
    <row r="246" spans="1:10">
      <c r="A246" s="52">
        <v>5861</v>
      </c>
      <c r="B246" s="53" t="s">
        <v>494</v>
      </c>
      <c r="C246" s="53" t="s">
        <v>6386</v>
      </c>
      <c r="D246" s="53" t="s">
        <v>95</v>
      </c>
      <c r="E246" s="53" t="s">
        <v>6387</v>
      </c>
      <c r="F246" s="53" t="s">
        <v>119</v>
      </c>
      <c r="G246" s="53" t="s">
        <v>6388</v>
      </c>
      <c r="H246" s="53" t="s">
        <v>4542</v>
      </c>
      <c r="I246" s="53" t="s">
        <v>4547</v>
      </c>
      <c r="J246" s="64">
        <v>4.95</v>
      </c>
    </row>
    <row r="247" spans="1:10">
      <c r="A247" s="52">
        <v>4823</v>
      </c>
      <c r="B247" s="53" t="s">
        <v>494</v>
      </c>
      <c r="C247" s="53" t="s">
        <v>495</v>
      </c>
      <c r="D247" s="53" t="s">
        <v>95</v>
      </c>
      <c r="E247" s="53" t="s">
        <v>496</v>
      </c>
      <c r="F247" s="53" t="s">
        <v>33</v>
      </c>
      <c r="G247" s="53" t="s">
        <v>7223</v>
      </c>
      <c r="H247" s="53" t="s">
        <v>4543</v>
      </c>
      <c r="I247" s="53" t="s">
        <v>4547</v>
      </c>
      <c r="J247" s="64">
        <v>5.95</v>
      </c>
    </row>
    <row r="248" spans="1:10">
      <c r="A248" s="52">
        <v>5608</v>
      </c>
      <c r="B248" s="53" t="s">
        <v>6927</v>
      </c>
      <c r="C248" s="53" t="s">
        <v>6928</v>
      </c>
      <c r="D248" s="53" t="s">
        <v>983</v>
      </c>
      <c r="E248" s="53" t="s">
        <v>6929</v>
      </c>
      <c r="F248" s="53" t="s">
        <v>362</v>
      </c>
      <c r="G248" s="53"/>
      <c r="H248" s="53" t="s">
        <v>4542</v>
      </c>
      <c r="I248" s="53" t="s">
        <v>4542</v>
      </c>
      <c r="J248" s="64">
        <v>11.95</v>
      </c>
    </row>
    <row r="249" spans="1:10">
      <c r="A249" s="52">
        <v>3110</v>
      </c>
      <c r="B249" s="53" t="s">
        <v>497</v>
      </c>
      <c r="C249" s="53" t="s">
        <v>498</v>
      </c>
      <c r="D249" s="53" t="s">
        <v>35</v>
      </c>
      <c r="E249" s="53" t="s">
        <v>499</v>
      </c>
      <c r="F249" s="53" t="s">
        <v>46</v>
      </c>
      <c r="G249" s="53"/>
      <c r="H249" s="53" t="s">
        <v>4542</v>
      </c>
      <c r="I249" s="53" t="s">
        <v>4543</v>
      </c>
      <c r="J249" s="64">
        <v>1.95</v>
      </c>
    </row>
    <row r="250" spans="1:10">
      <c r="A250" s="52">
        <v>5272</v>
      </c>
      <c r="B250" s="53" t="s">
        <v>500</v>
      </c>
      <c r="C250" s="53" t="s">
        <v>500</v>
      </c>
      <c r="D250" s="53" t="s">
        <v>501</v>
      </c>
      <c r="E250" s="53" t="s">
        <v>502</v>
      </c>
      <c r="F250" s="53" t="s">
        <v>119</v>
      </c>
      <c r="G250" s="53"/>
      <c r="H250" s="53" t="s">
        <v>4542</v>
      </c>
      <c r="I250" s="53" t="s">
        <v>4542</v>
      </c>
      <c r="J250" s="64">
        <v>3.95</v>
      </c>
    </row>
    <row r="251" spans="1:10">
      <c r="A251" s="52">
        <v>5856</v>
      </c>
      <c r="B251" s="53" t="s">
        <v>6398</v>
      </c>
      <c r="C251" s="53" t="s">
        <v>6399</v>
      </c>
      <c r="D251" s="53" t="s">
        <v>281</v>
      </c>
      <c r="E251" s="53" t="s">
        <v>6400</v>
      </c>
      <c r="F251" s="53" t="s">
        <v>1289</v>
      </c>
      <c r="G251" s="53" t="s">
        <v>6401</v>
      </c>
      <c r="H251" s="53" t="s">
        <v>4542</v>
      </c>
      <c r="I251" s="53" t="s">
        <v>4547</v>
      </c>
      <c r="J251" s="64">
        <v>4.95</v>
      </c>
    </row>
    <row r="252" spans="1:10">
      <c r="A252" s="52">
        <v>4912</v>
      </c>
      <c r="B252" s="53" t="s">
        <v>503</v>
      </c>
      <c r="C252" s="53" t="s">
        <v>504</v>
      </c>
      <c r="D252" s="53" t="s">
        <v>7289</v>
      </c>
      <c r="E252" s="53" t="s">
        <v>505</v>
      </c>
      <c r="F252" s="53" t="s">
        <v>33</v>
      </c>
      <c r="G252" s="53"/>
      <c r="H252" s="53" t="s">
        <v>4542</v>
      </c>
      <c r="I252" s="53" t="s">
        <v>4542</v>
      </c>
      <c r="J252" s="64">
        <v>4.95</v>
      </c>
    </row>
    <row r="253" spans="1:10">
      <c r="A253" s="52">
        <v>3111</v>
      </c>
      <c r="B253" s="53" t="s">
        <v>506</v>
      </c>
      <c r="C253" s="53" t="s">
        <v>507</v>
      </c>
      <c r="D253" s="53" t="s">
        <v>7290</v>
      </c>
      <c r="E253" s="53" t="s">
        <v>509</v>
      </c>
      <c r="F253" s="53" t="s">
        <v>42</v>
      </c>
      <c r="G253" s="53"/>
      <c r="H253" s="53" t="s">
        <v>4543</v>
      </c>
      <c r="I253" s="53" t="s">
        <v>4543</v>
      </c>
      <c r="J253" s="64">
        <v>1.95</v>
      </c>
    </row>
    <row r="254" spans="1:10">
      <c r="A254" s="52">
        <v>3908</v>
      </c>
      <c r="B254" s="53" t="s">
        <v>510</v>
      </c>
      <c r="C254" s="53" t="s">
        <v>511</v>
      </c>
      <c r="D254" s="53" t="s">
        <v>512</v>
      </c>
      <c r="E254" s="53" t="s">
        <v>513</v>
      </c>
      <c r="F254" s="53" t="s">
        <v>33</v>
      </c>
      <c r="G254" s="53"/>
      <c r="H254" s="53" t="s">
        <v>4542</v>
      </c>
      <c r="I254" s="53" t="s">
        <v>4543</v>
      </c>
      <c r="J254" s="64">
        <v>4.95</v>
      </c>
    </row>
    <row r="255" spans="1:10">
      <c r="A255" s="52">
        <v>3907</v>
      </c>
      <c r="B255" s="53" t="s">
        <v>510</v>
      </c>
      <c r="C255" s="53" t="s">
        <v>511</v>
      </c>
      <c r="D255" s="53" t="s">
        <v>512</v>
      </c>
      <c r="E255" s="53" t="s">
        <v>513</v>
      </c>
      <c r="F255" s="53" t="s">
        <v>33</v>
      </c>
      <c r="G255" s="53"/>
      <c r="H255" s="53" t="s">
        <v>4542</v>
      </c>
      <c r="I255" s="53" t="s">
        <v>4542</v>
      </c>
      <c r="J255" s="64">
        <v>4.95</v>
      </c>
    </row>
    <row r="256" spans="1:10">
      <c r="A256" s="52">
        <v>3001</v>
      </c>
      <c r="B256" s="53" t="s">
        <v>514</v>
      </c>
      <c r="C256" s="53" t="s">
        <v>515</v>
      </c>
      <c r="D256" s="53" t="s">
        <v>356</v>
      </c>
      <c r="E256" s="53" t="s">
        <v>516</v>
      </c>
      <c r="F256" s="53" t="s">
        <v>33</v>
      </c>
      <c r="G256" s="53"/>
      <c r="H256" s="53" t="s">
        <v>4542</v>
      </c>
      <c r="I256" s="53" t="s">
        <v>4548</v>
      </c>
      <c r="J256" s="64">
        <v>4.5</v>
      </c>
    </row>
    <row r="257" spans="1:10">
      <c r="A257" s="52">
        <v>3112</v>
      </c>
      <c r="B257" s="53" t="s">
        <v>517</v>
      </c>
      <c r="C257" s="53" t="s">
        <v>518</v>
      </c>
      <c r="D257" s="53" t="s">
        <v>519</v>
      </c>
      <c r="E257" s="53" t="s">
        <v>520</v>
      </c>
      <c r="F257" s="53" t="s">
        <v>42</v>
      </c>
      <c r="G257" s="53"/>
      <c r="H257" s="53" t="s">
        <v>4545</v>
      </c>
      <c r="I257" s="53" t="s">
        <v>4545</v>
      </c>
      <c r="J257" s="64">
        <v>1.95</v>
      </c>
    </row>
    <row r="258" spans="1:10">
      <c r="A258" s="52">
        <v>262</v>
      </c>
      <c r="B258" s="53" t="s">
        <v>517</v>
      </c>
      <c r="C258" s="53" t="s">
        <v>4964</v>
      </c>
      <c r="D258" s="53" t="s">
        <v>519</v>
      </c>
      <c r="E258" s="53" t="s">
        <v>4965</v>
      </c>
      <c r="F258" s="53" t="s">
        <v>4574</v>
      </c>
      <c r="G258" s="53"/>
      <c r="H258" s="53" t="s">
        <v>4542</v>
      </c>
      <c r="I258" s="53" t="s">
        <v>4542</v>
      </c>
      <c r="J258" s="64">
        <v>1.25</v>
      </c>
    </row>
    <row r="259" spans="1:10">
      <c r="A259" s="52">
        <v>4265</v>
      </c>
      <c r="B259" s="53" t="s">
        <v>521</v>
      </c>
      <c r="C259" s="53" t="s">
        <v>522</v>
      </c>
      <c r="D259" s="53" t="s">
        <v>523</v>
      </c>
      <c r="E259" s="53" t="s">
        <v>524</v>
      </c>
      <c r="F259" s="53" t="s">
        <v>33</v>
      </c>
      <c r="G259" s="53"/>
      <c r="H259" s="53" t="s">
        <v>4543</v>
      </c>
      <c r="I259" s="53" t="s">
        <v>4543</v>
      </c>
      <c r="J259" s="64">
        <v>4.95</v>
      </c>
    </row>
    <row r="260" spans="1:10">
      <c r="A260" s="52">
        <v>4532</v>
      </c>
      <c r="B260" s="53" t="s">
        <v>525</v>
      </c>
      <c r="C260" s="53" t="s">
        <v>526</v>
      </c>
      <c r="D260" s="53" t="s">
        <v>527</v>
      </c>
      <c r="E260" s="53" t="s">
        <v>528</v>
      </c>
      <c r="F260" s="53" t="s">
        <v>119</v>
      </c>
      <c r="G260" s="53"/>
      <c r="H260" s="53" t="s">
        <v>4545</v>
      </c>
      <c r="I260" s="53" t="s">
        <v>4545</v>
      </c>
      <c r="J260" s="64">
        <v>4.5</v>
      </c>
    </row>
    <row r="261" spans="1:10">
      <c r="A261" s="52">
        <v>5330</v>
      </c>
      <c r="B261" s="53" t="s">
        <v>529</v>
      </c>
      <c r="C261" s="53" t="s">
        <v>531</v>
      </c>
      <c r="D261" s="53" t="s">
        <v>532</v>
      </c>
      <c r="E261" s="53" t="s">
        <v>533</v>
      </c>
      <c r="F261" s="53" t="s">
        <v>29</v>
      </c>
      <c r="G261" s="53"/>
      <c r="H261" s="53" t="s">
        <v>4542</v>
      </c>
      <c r="I261" s="53" t="s">
        <v>4542</v>
      </c>
      <c r="J261" s="64">
        <v>2.95</v>
      </c>
    </row>
    <row r="262" spans="1:10">
      <c r="A262" s="52">
        <v>5331</v>
      </c>
      <c r="B262" s="53" t="s">
        <v>529</v>
      </c>
      <c r="C262" s="53" t="s">
        <v>530</v>
      </c>
      <c r="D262" s="53" t="s">
        <v>103</v>
      </c>
      <c r="E262" s="54">
        <v>655210</v>
      </c>
      <c r="F262" s="53" t="s">
        <v>33</v>
      </c>
      <c r="G262" s="53" t="s">
        <v>38</v>
      </c>
      <c r="H262" s="53" t="s">
        <v>4542</v>
      </c>
      <c r="I262" s="53" t="s">
        <v>4542</v>
      </c>
      <c r="J262" s="64">
        <v>5.95</v>
      </c>
    </row>
    <row r="263" spans="1:10">
      <c r="A263" s="52">
        <v>5433</v>
      </c>
      <c r="B263" s="53" t="s">
        <v>534</v>
      </c>
      <c r="C263" s="53" t="s">
        <v>5305</v>
      </c>
      <c r="D263" s="53" t="s">
        <v>7291</v>
      </c>
      <c r="E263" s="53" t="s">
        <v>5306</v>
      </c>
      <c r="F263" s="53" t="s">
        <v>42</v>
      </c>
      <c r="G263" s="53"/>
      <c r="H263" s="53" t="s">
        <v>4545</v>
      </c>
      <c r="I263" s="53" t="s">
        <v>4542</v>
      </c>
      <c r="J263" s="64">
        <v>3.95</v>
      </c>
    </row>
    <row r="264" spans="1:10">
      <c r="A264" s="52">
        <v>3114</v>
      </c>
      <c r="B264" s="53" t="s">
        <v>534</v>
      </c>
      <c r="C264" s="53" t="s">
        <v>535</v>
      </c>
      <c r="D264" s="53" t="s">
        <v>536</v>
      </c>
      <c r="E264" s="53" t="s">
        <v>537</v>
      </c>
      <c r="F264" s="53" t="s">
        <v>469</v>
      </c>
      <c r="G264" s="53"/>
      <c r="H264" s="53" t="s">
        <v>4542</v>
      </c>
      <c r="I264" s="53" t="s">
        <v>4542</v>
      </c>
      <c r="J264" s="64">
        <v>3.95</v>
      </c>
    </row>
    <row r="265" spans="1:10">
      <c r="A265" s="52">
        <v>205</v>
      </c>
      <c r="B265" s="53" t="s">
        <v>4885</v>
      </c>
      <c r="C265" s="53" t="s">
        <v>4886</v>
      </c>
      <c r="D265" s="53" t="s">
        <v>4887</v>
      </c>
      <c r="E265" s="53" t="s">
        <v>4888</v>
      </c>
      <c r="F265" s="53" t="s">
        <v>4554</v>
      </c>
      <c r="G265" s="53"/>
      <c r="H265" s="53" t="s">
        <v>4542</v>
      </c>
      <c r="I265" s="53" t="s">
        <v>4542</v>
      </c>
      <c r="J265" s="64">
        <v>1.95</v>
      </c>
    </row>
    <row r="266" spans="1:10">
      <c r="A266" s="52">
        <v>4235</v>
      </c>
      <c r="B266" s="53" t="s">
        <v>538</v>
      </c>
      <c r="C266" s="53" t="s">
        <v>539</v>
      </c>
      <c r="D266" s="53" t="s">
        <v>35</v>
      </c>
      <c r="E266" s="53" t="s">
        <v>540</v>
      </c>
      <c r="F266" s="53" t="s">
        <v>46</v>
      </c>
      <c r="G266" s="53" t="s">
        <v>197</v>
      </c>
      <c r="H266" s="53" t="s">
        <v>4542</v>
      </c>
      <c r="I266" s="53" t="s">
        <v>4542</v>
      </c>
      <c r="J266" s="64">
        <v>3.95</v>
      </c>
    </row>
    <row r="267" spans="1:10">
      <c r="A267" s="52">
        <v>3678</v>
      </c>
      <c r="B267" s="53" t="s">
        <v>538</v>
      </c>
      <c r="C267" s="53" t="s">
        <v>541</v>
      </c>
      <c r="D267" s="53" t="s">
        <v>35</v>
      </c>
      <c r="E267" s="53" t="s">
        <v>542</v>
      </c>
      <c r="F267" s="53" t="s">
        <v>75</v>
      </c>
      <c r="G267" s="53" t="s">
        <v>430</v>
      </c>
      <c r="H267" s="53" t="s">
        <v>4542</v>
      </c>
      <c r="I267" s="53" t="s">
        <v>4548</v>
      </c>
      <c r="J267" s="64">
        <v>5.95</v>
      </c>
    </row>
    <row r="268" spans="1:10">
      <c r="A268" s="52">
        <v>5651</v>
      </c>
      <c r="B268" s="53" t="s">
        <v>543</v>
      </c>
      <c r="C268" s="53" t="s">
        <v>6829</v>
      </c>
      <c r="D268" s="53" t="s">
        <v>1576</v>
      </c>
      <c r="E268" s="53" t="s">
        <v>6830</v>
      </c>
      <c r="F268" s="53" t="s">
        <v>119</v>
      </c>
      <c r="G268" s="53"/>
      <c r="H268" s="53" t="s">
        <v>4542</v>
      </c>
      <c r="I268" s="53" t="s">
        <v>4542</v>
      </c>
      <c r="J268" s="64">
        <v>4.95</v>
      </c>
    </row>
    <row r="269" spans="1:10">
      <c r="A269" s="52">
        <v>5288</v>
      </c>
      <c r="B269" s="53" t="s">
        <v>543</v>
      </c>
      <c r="C269" s="53" t="s">
        <v>544</v>
      </c>
      <c r="D269" s="53" t="s">
        <v>1576</v>
      </c>
      <c r="E269" s="53" t="s">
        <v>545</v>
      </c>
      <c r="F269" s="53" t="s">
        <v>546</v>
      </c>
      <c r="G269" s="53" t="s">
        <v>38</v>
      </c>
      <c r="H269" s="53" t="s">
        <v>4542</v>
      </c>
      <c r="I269" s="53" t="s">
        <v>4543</v>
      </c>
      <c r="J269" s="64">
        <v>4.95</v>
      </c>
    </row>
    <row r="270" spans="1:10">
      <c r="A270" s="52">
        <v>212</v>
      </c>
      <c r="B270" s="53" t="s">
        <v>543</v>
      </c>
      <c r="C270" s="53" t="s">
        <v>4973</v>
      </c>
      <c r="D270" s="53" t="s">
        <v>1576</v>
      </c>
      <c r="E270" s="53" t="s">
        <v>4974</v>
      </c>
      <c r="F270" s="53" t="s">
        <v>4554</v>
      </c>
      <c r="G270" s="53"/>
      <c r="H270" s="53" t="s">
        <v>4542</v>
      </c>
      <c r="I270" s="53" t="s">
        <v>4542</v>
      </c>
      <c r="J270" s="64">
        <v>1.75</v>
      </c>
    </row>
    <row r="271" spans="1:10">
      <c r="A271" s="52">
        <v>210</v>
      </c>
      <c r="B271" s="53" t="s">
        <v>543</v>
      </c>
      <c r="C271" s="53" t="s">
        <v>4970</v>
      </c>
      <c r="D271" s="53" t="s">
        <v>1576</v>
      </c>
      <c r="E271" s="53" t="s">
        <v>4971</v>
      </c>
      <c r="F271" s="53" t="s">
        <v>4972</v>
      </c>
      <c r="G271" s="53"/>
      <c r="H271" s="53" t="s">
        <v>4542</v>
      </c>
      <c r="I271" s="53" t="s">
        <v>4542</v>
      </c>
      <c r="J271" s="64">
        <v>1.25</v>
      </c>
    </row>
    <row r="272" spans="1:10">
      <c r="A272" s="52">
        <v>209</v>
      </c>
      <c r="B272" s="53" t="s">
        <v>543</v>
      </c>
      <c r="C272" s="53" t="s">
        <v>4968</v>
      </c>
      <c r="D272" s="53" t="s">
        <v>5099</v>
      </c>
      <c r="E272" s="53" t="s">
        <v>4969</v>
      </c>
      <c r="F272" s="53" t="s">
        <v>4554</v>
      </c>
      <c r="G272" s="53"/>
      <c r="H272" s="53" t="s">
        <v>4542</v>
      </c>
      <c r="I272" s="53" t="s">
        <v>4542</v>
      </c>
      <c r="J272" s="64">
        <v>1.25</v>
      </c>
    </row>
    <row r="273" spans="1:10">
      <c r="A273" s="52">
        <v>208</v>
      </c>
      <c r="B273" s="53" t="s">
        <v>543</v>
      </c>
      <c r="C273" s="53" t="s">
        <v>4966</v>
      </c>
      <c r="D273" s="53" t="s">
        <v>1576</v>
      </c>
      <c r="E273" s="53" t="s">
        <v>4967</v>
      </c>
      <c r="F273" s="53" t="s">
        <v>4891</v>
      </c>
      <c r="G273" s="53" t="s">
        <v>430</v>
      </c>
      <c r="H273" s="53" t="s">
        <v>4542</v>
      </c>
      <c r="I273" s="53" t="s">
        <v>4548</v>
      </c>
      <c r="J273" s="64">
        <v>2.95</v>
      </c>
    </row>
    <row r="274" spans="1:10">
      <c r="A274" s="52">
        <v>207</v>
      </c>
      <c r="B274" s="53" t="s">
        <v>543</v>
      </c>
      <c r="C274" s="53" t="s">
        <v>4892</v>
      </c>
      <c r="D274" s="53" t="s">
        <v>201</v>
      </c>
      <c r="E274" s="53" t="s">
        <v>4893</v>
      </c>
      <c r="F274" s="53" t="s">
        <v>4554</v>
      </c>
      <c r="G274" s="53"/>
      <c r="H274" s="53" t="s">
        <v>4542</v>
      </c>
      <c r="I274" s="53" t="s">
        <v>4542</v>
      </c>
      <c r="J274" s="64">
        <v>1.75</v>
      </c>
    </row>
    <row r="275" spans="1:10">
      <c r="A275" s="52">
        <v>206</v>
      </c>
      <c r="B275" s="53" t="s">
        <v>543</v>
      </c>
      <c r="C275" s="53" t="s">
        <v>4889</v>
      </c>
      <c r="D275" s="53" t="s">
        <v>1576</v>
      </c>
      <c r="E275" s="53" t="s">
        <v>4890</v>
      </c>
      <c r="F275" s="53" t="s">
        <v>4891</v>
      </c>
      <c r="G275" s="53"/>
      <c r="H275" s="53" t="s">
        <v>4542</v>
      </c>
      <c r="I275" s="53" t="s">
        <v>4542</v>
      </c>
      <c r="J275" s="64">
        <v>2.75</v>
      </c>
    </row>
    <row r="276" spans="1:10">
      <c r="A276" s="52">
        <v>3116</v>
      </c>
      <c r="B276" s="53" t="s">
        <v>547</v>
      </c>
      <c r="C276" s="53" t="s">
        <v>548</v>
      </c>
      <c r="D276" s="53" t="s">
        <v>7292</v>
      </c>
      <c r="E276" s="53" t="s">
        <v>549</v>
      </c>
      <c r="F276" s="53" t="s">
        <v>29</v>
      </c>
      <c r="G276" s="53"/>
      <c r="H276" s="53" t="s">
        <v>4543</v>
      </c>
      <c r="I276" s="53" t="s">
        <v>4543</v>
      </c>
      <c r="J276" s="64">
        <v>1.95</v>
      </c>
    </row>
    <row r="277" spans="1:10">
      <c r="A277" s="52">
        <v>3119</v>
      </c>
      <c r="B277" s="53" t="s">
        <v>550</v>
      </c>
      <c r="C277" s="53" t="s">
        <v>553</v>
      </c>
      <c r="D277" s="53" t="s">
        <v>95</v>
      </c>
      <c r="E277" s="53" t="s">
        <v>555</v>
      </c>
      <c r="F277" s="53" t="s">
        <v>29</v>
      </c>
      <c r="G277" s="53"/>
      <c r="H277" s="53" t="s">
        <v>4545</v>
      </c>
      <c r="I277" s="53" t="s">
        <v>4542</v>
      </c>
      <c r="J277" s="64">
        <v>1.95</v>
      </c>
    </row>
    <row r="278" spans="1:10">
      <c r="A278" s="52">
        <v>3118</v>
      </c>
      <c r="B278" s="53" t="s">
        <v>550</v>
      </c>
      <c r="C278" s="53" t="s">
        <v>553</v>
      </c>
      <c r="D278" s="53" t="s">
        <v>95</v>
      </c>
      <c r="E278" s="53" t="s">
        <v>554</v>
      </c>
      <c r="F278" s="53" t="s">
        <v>42</v>
      </c>
      <c r="G278" s="53"/>
      <c r="H278" s="53" t="s">
        <v>4542</v>
      </c>
      <c r="I278" s="53" t="s">
        <v>4542</v>
      </c>
      <c r="J278" s="64">
        <v>1.95</v>
      </c>
    </row>
    <row r="279" spans="1:10">
      <c r="A279" s="52">
        <v>3117</v>
      </c>
      <c r="B279" s="53" t="s">
        <v>550</v>
      </c>
      <c r="C279" s="53" t="s">
        <v>551</v>
      </c>
      <c r="D279" s="53" t="s">
        <v>95</v>
      </c>
      <c r="E279" s="53" t="s">
        <v>552</v>
      </c>
      <c r="F279" s="53" t="s">
        <v>42</v>
      </c>
      <c r="G279" s="53"/>
      <c r="H279" s="53" t="s">
        <v>4542</v>
      </c>
      <c r="I279" s="53" t="s">
        <v>4542</v>
      </c>
      <c r="J279" s="64">
        <v>1.95</v>
      </c>
    </row>
    <row r="280" spans="1:10">
      <c r="A280" s="52">
        <v>5769</v>
      </c>
      <c r="B280" s="53" t="s">
        <v>550</v>
      </c>
      <c r="C280" s="53" t="s">
        <v>6574</v>
      </c>
      <c r="D280" s="53" t="s">
        <v>426</v>
      </c>
      <c r="E280" s="53" t="s">
        <v>6575</v>
      </c>
      <c r="F280" s="53" t="s">
        <v>33</v>
      </c>
      <c r="G280" s="53" t="s">
        <v>6576</v>
      </c>
      <c r="H280" s="53" t="s">
        <v>4545</v>
      </c>
      <c r="I280" s="53" t="s">
        <v>4543</v>
      </c>
      <c r="J280" s="64">
        <v>4.95</v>
      </c>
    </row>
    <row r="281" spans="1:10">
      <c r="A281" s="52">
        <v>218</v>
      </c>
      <c r="B281" s="53" t="s">
        <v>4894</v>
      </c>
      <c r="C281" s="53" t="s">
        <v>4895</v>
      </c>
      <c r="D281" s="53" t="s">
        <v>4896</v>
      </c>
      <c r="E281" s="53" t="s">
        <v>4897</v>
      </c>
      <c r="F281" s="53" t="s">
        <v>4554</v>
      </c>
      <c r="G281" s="53" t="s">
        <v>815</v>
      </c>
      <c r="H281" s="53" t="s">
        <v>4542</v>
      </c>
      <c r="I281" s="53" t="s">
        <v>4543</v>
      </c>
      <c r="J281" s="64">
        <v>0.95</v>
      </c>
    </row>
    <row r="282" spans="1:10">
      <c r="A282" s="52">
        <v>5632</v>
      </c>
      <c r="B282" s="53" t="s">
        <v>6876</v>
      </c>
      <c r="C282" s="53" t="s">
        <v>6877</v>
      </c>
      <c r="D282" s="53" t="s">
        <v>6878</v>
      </c>
      <c r="E282" s="53" t="s">
        <v>6879</v>
      </c>
      <c r="F282" s="53" t="s">
        <v>119</v>
      </c>
      <c r="G282" s="53" t="s">
        <v>430</v>
      </c>
      <c r="H282" s="53" t="s">
        <v>4542</v>
      </c>
      <c r="I282" s="53" t="s">
        <v>4542</v>
      </c>
      <c r="J282" s="64">
        <v>8.9499999999999993</v>
      </c>
    </row>
    <row r="283" spans="1:10">
      <c r="A283" s="52">
        <v>213</v>
      </c>
      <c r="B283" s="53" t="s">
        <v>4898</v>
      </c>
      <c r="C283" s="53" t="s">
        <v>4899</v>
      </c>
      <c r="D283" s="53" t="s">
        <v>536</v>
      </c>
      <c r="E283" s="53" t="s">
        <v>4900</v>
      </c>
      <c r="F283" s="53" t="s">
        <v>4554</v>
      </c>
      <c r="G283" s="53" t="s">
        <v>7278</v>
      </c>
      <c r="H283" s="53" t="s">
        <v>4542</v>
      </c>
      <c r="I283" s="53" t="s">
        <v>4548</v>
      </c>
      <c r="J283" s="64">
        <v>0.95</v>
      </c>
    </row>
    <row r="284" spans="1:10">
      <c r="A284" s="52">
        <v>1512</v>
      </c>
      <c r="B284" s="53" t="s">
        <v>556</v>
      </c>
      <c r="C284" s="53" t="s">
        <v>557</v>
      </c>
      <c r="D284" s="53" t="s">
        <v>558</v>
      </c>
      <c r="E284" s="53" t="s">
        <v>559</v>
      </c>
      <c r="F284" s="53" t="s">
        <v>42</v>
      </c>
      <c r="G284" s="53"/>
      <c r="H284" s="53" t="s">
        <v>4542</v>
      </c>
      <c r="I284" s="53" t="s">
        <v>4542</v>
      </c>
      <c r="J284" s="64">
        <v>1.95</v>
      </c>
    </row>
    <row r="285" spans="1:10">
      <c r="A285" s="52">
        <v>219</v>
      </c>
      <c r="B285" s="53" t="s">
        <v>4903</v>
      </c>
      <c r="C285" s="53" t="s">
        <v>4904</v>
      </c>
      <c r="D285" s="53" t="s">
        <v>4905</v>
      </c>
      <c r="E285" s="53" t="s">
        <v>4906</v>
      </c>
      <c r="F285" s="53" t="s">
        <v>4574</v>
      </c>
      <c r="G285" s="53"/>
      <c r="H285" s="53" t="s">
        <v>4542</v>
      </c>
      <c r="I285" s="53" t="s">
        <v>4542</v>
      </c>
      <c r="J285" s="64">
        <v>1.75</v>
      </c>
    </row>
    <row r="286" spans="1:10">
      <c r="A286" s="52">
        <v>1513</v>
      </c>
      <c r="B286" s="53" t="s">
        <v>560</v>
      </c>
      <c r="C286" s="53" t="s">
        <v>561</v>
      </c>
      <c r="D286" s="53" t="s">
        <v>562</v>
      </c>
      <c r="E286" s="53">
        <v>608486</v>
      </c>
      <c r="F286" s="53" t="s">
        <v>29</v>
      </c>
      <c r="G286" s="53"/>
      <c r="H286" s="53" t="s">
        <v>4542</v>
      </c>
      <c r="I286" s="53" t="s">
        <v>4542</v>
      </c>
      <c r="J286" s="64">
        <v>1.95</v>
      </c>
    </row>
    <row r="287" spans="1:10">
      <c r="A287" s="52">
        <v>531</v>
      </c>
      <c r="B287" s="53" t="s">
        <v>560</v>
      </c>
      <c r="C287" s="53" t="s">
        <v>561</v>
      </c>
      <c r="D287" s="53" t="s">
        <v>1496</v>
      </c>
      <c r="E287" s="53" t="s">
        <v>4975</v>
      </c>
      <c r="F287" s="53" t="s">
        <v>4554</v>
      </c>
      <c r="G287" s="53"/>
      <c r="H287" s="53" t="s">
        <v>4542</v>
      </c>
      <c r="I287" s="53" t="s">
        <v>4542</v>
      </c>
      <c r="J287" s="64">
        <v>1.25</v>
      </c>
    </row>
    <row r="288" spans="1:10">
      <c r="A288" s="52">
        <v>5134</v>
      </c>
      <c r="B288" s="53" t="s">
        <v>563</v>
      </c>
      <c r="C288" s="53" t="s">
        <v>565</v>
      </c>
      <c r="D288" s="53" t="s">
        <v>343</v>
      </c>
      <c r="E288" s="53" t="s">
        <v>566</v>
      </c>
      <c r="F288" s="53" t="s">
        <v>37</v>
      </c>
      <c r="G288" s="53" t="s">
        <v>567</v>
      </c>
      <c r="H288" s="53" t="s">
        <v>4542</v>
      </c>
      <c r="I288" s="53" t="s">
        <v>4547</v>
      </c>
      <c r="J288" s="64">
        <v>4.95</v>
      </c>
    </row>
    <row r="289" spans="1:10">
      <c r="A289" s="52">
        <v>4523</v>
      </c>
      <c r="B289" s="53" t="s">
        <v>563</v>
      </c>
      <c r="C289" s="53" t="s">
        <v>563</v>
      </c>
      <c r="D289" s="53" t="s">
        <v>343</v>
      </c>
      <c r="E289" s="53" t="s">
        <v>564</v>
      </c>
      <c r="F289" s="53" t="s">
        <v>33</v>
      </c>
      <c r="G289" s="53"/>
      <c r="H289" s="53" t="s">
        <v>4543</v>
      </c>
      <c r="I289" s="53" t="s">
        <v>4543</v>
      </c>
      <c r="J289" s="64">
        <v>7.5</v>
      </c>
    </row>
    <row r="290" spans="1:10">
      <c r="A290" s="52">
        <v>2823</v>
      </c>
      <c r="B290" s="53" t="s">
        <v>571</v>
      </c>
      <c r="C290" s="53" t="s">
        <v>572</v>
      </c>
      <c r="D290" s="53" t="s">
        <v>190</v>
      </c>
      <c r="E290" s="53" t="s">
        <v>573</v>
      </c>
      <c r="F290" s="53" t="s">
        <v>574</v>
      </c>
      <c r="G290" s="53"/>
      <c r="H290" s="53" t="s">
        <v>4542</v>
      </c>
      <c r="I290" s="53" t="s">
        <v>4542</v>
      </c>
      <c r="J290" s="64">
        <v>4.95</v>
      </c>
    </row>
    <row r="291" spans="1:10">
      <c r="A291" s="52">
        <v>2254</v>
      </c>
      <c r="B291" s="53" t="s">
        <v>568</v>
      </c>
      <c r="C291" s="53" t="s">
        <v>569</v>
      </c>
      <c r="D291" s="53" t="s">
        <v>190</v>
      </c>
      <c r="E291" s="53" t="s">
        <v>570</v>
      </c>
      <c r="F291" s="53" t="s">
        <v>33</v>
      </c>
      <c r="G291" s="53"/>
      <c r="H291" s="53" t="s">
        <v>4542</v>
      </c>
      <c r="I291" s="53" t="s">
        <v>4542</v>
      </c>
      <c r="J291" s="64">
        <v>4.95</v>
      </c>
    </row>
    <row r="292" spans="1:10">
      <c r="A292" s="52">
        <v>225</v>
      </c>
      <c r="B292" s="53" t="s">
        <v>4907</v>
      </c>
      <c r="C292" s="53" t="s">
        <v>4908</v>
      </c>
      <c r="D292" s="53" t="s">
        <v>180</v>
      </c>
      <c r="E292" s="53" t="s">
        <v>4909</v>
      </c>
      <c r="F292" s="53" t="s">
        <v>4554</v>
      </c>
      <c r="G292" s="53"/>
      <c r="H292" s="53" t="s">
        <v>4542</v>
      </c>
      <c r="I292" s="53" t="s">
        <v>4542</v>
      </c>
      <c r="J292" s="64">
        <v>0.95</v>
      </c>
    </row>
    <row r="293" spans="1:10">
      <c r="A293" s="52">
        <v>229</v>
      </c>
      <c r="B293" s="53" t="s">
        <v>4979</v>
      </c>
      <c r="C293" s="53" t="s">
        <v>4980</v>
      </c>
      <c r="D293" s="53" t="s">
        <v>4981</v>
      </c>
      <c r="E293" s="53" t="s">
        <v>4982</v>
      </c>
      <c r="F293" s="53" t="s">
        <v>4554</v>
      </c>
      <c r="G293" s="53"/>
      <c r="H293" s="53" t="s">
        <v>4542</v>
      </c>
      <c r="I293" s="53" t="s">
        <v>4542</v>
      </c>
      <c r="J293" s="64">
        <v>1.95</v>
      </c>
    </row>
    <row r="294" spans="1:10">
      <c r="A294" s="52">
        <v>230</v>
      </c>
      <c r="B294" s="53" t="s">
        <v>4983</v>
      </c>
      <c r="C294" s="53" t="s">
        <v>4984</v>
      </c>
      <c r="D294" s="53" t="s">
        <v>117</v>
      </c>
      <c r="E294" s="53" t="s">
        <v>4985</v>
      </c>
      <c r="F294" s="53" t="s">
        <v>4554</v>
      </c>
      <c r="G294" s="53"/>
      <c r="H294" s="53" t="s">
        <v>4542</v>
      </c>
      <c r="I294" s="53" t="s">
        <v>4542</v>
      </c>
      <c r="J294" s="64">
        <v>1.95</v>
      </c>
    </row>
    <row r="295" spans="1:10">
      <c r="A295" s="52">
        <v>3123</v>
      </c>
      <c r="B295" s="53" t="s">
        <v>575</v>
      </c>
      <c r="C295" s="53" t="s">
        <v>576</v>
      </c>
      <c r="D295" s="53" t="s">
        <v>577</v>
      </c>
      <c r="E295" s="53" t="s">
        <v>578</v>
      </c>
      <c r="F295" s="53" t="s">
        <v>579</v>
      </c>
      <c r="G295" s="53" t="s">
        <v>7261</v>
      </c>
      <c r="H295" s="53" t="s">
        <v>4542</v>
      </c>
      <c r="I295" s="53" t="s">
        <v>4548</v>
      </c>
      <c r="J295" s="64">
        <v>4.5</v>
      </c>
    </row>
    <row r="296" spans="1:10">
      <c r="A296" s="52">
        <v>241</v>
      </c>
      <c r="B296" s="53" t="s">
        <v>4986</v>
      </c>
      <c r="C296" s="53" t="s">
        <v>4989</v>
      </c>
      <c r="D296" s="53" t="s">
        <v>5300</v>
      </c>
      <c r="E296" s="53" t="s">
        <v>4990</v>
      </c>
      <c r="F296" s="53" t="s">
        <v>4554</v>
      </c>
      <c r="G296" s="53"/>
      <c r="H296" s="53" t="s">
        <v>4543</v>
      </c>
      <c r="I296" s="53" t="s">
        <v>4543</v>
      </c>
      <c r="J296" s="64">
        <v>0.95</v>
      </c>
    </row>
    <row r="297" spans="1:10">
      <c r="A297" s="52">
        <v>240</v>
      </c>
      <c r="B297" s="53" t="s">
        <v>4986</v>
      </c>
      <c r="C297" s="53" t="s">
        <v>4987</v>
      </c>
      <c r="D297" s="53" t="s">
        <v>5300</v>
      </c>
      <c r="E297" s="53" t="s">
        <v>4988</v>
      </c>
      <c r="F297" s="53" t="s">
        <v>4554</v>
      </c>
      <c r="G297" s="53"/>
      <c r="H297" s="53" t="s">
        <v>4542</v>
      </c>
      <c r="I297" s="53" t="s">
        <v>4543</v>
      </c>
      <c r="J297" s="64">
        <v>0.95</v>
      </c>
    </row>
    <row r="298" spans="1:10">
      <c r="A298" s="52">
        <v>4437</v>
      </c>
      <c r="B298" s="53" t="s">
        <v>580</v>
      </c>
      <c r="C298" s="53" t="s">
        <v>581</v>
      </c>
      <c r="D298" s="53" t="s">
        <v>582</v>
      </c>
      <c r="E298" s="53" t="s">
        <v>583</v>
      </c>
      <c r="F298" s="53" t="s">
        <v>584</v>
      </c>
      <c r="G298" s="53" t="s">
        <v>585</v>
      </c>
      <c r="H298" s="53" t="s">
        <v>4542</v>
      </c>
      <c r="I298" s="53" t="s">
        <v>4548</v>
      </c>
      <c r="J298" s="64">
        <v>3.95</v>
      </c>
    </row>
    <row r="299" spans="1:10">
      <c r="A299" s="52">
        <v>3124</v>
      </c>
      <c r="B299" s="53" t="s">
        <v>586</v>
      </c>
      <c r="C299" s="53" t="s">
        <v>587</v>
      </c>
      <c r="D299" s="53" t="s">
        <v>588</v>
      </c>
      <c r="E299" s="53" t="s">
        <v>589</v>
      </c>
      <c r="F299" s="53" t="s">
        <v>46</v>
      </c>
      <c r="G299" s="53" t="s">
        <v>7252</v>
      </c>
      <c r="H299" s="53" t="s">
        <v>4542</v>
      </c>
      <c r="I299" s="53" t="s">
        <v>4547</v>
      </c>
      <c r="J299" s="64">
        <v>2.95</v>
      </c>
    </row>
    <row r="300" spans="1:10">
      <c r="A300" s="52">
        <v>245</v>
      </c>
      <c r="B300" s="53" t="s">
        <v>4993</v>
      </c>
      <c r="C300" s="53" t="s">
        <v>4994</v>
      </c>
      <c r="D300" s="53" t="s">
        <v>4995</v>
      </c>
      <c r="E300" s="53" t="s">
        <v>4996</v>
      </c>
      <c r="F300" s="53" t="s">
        <v>4574</v>
      </c>
      <c r="G300" s="53"/>
      <c r="H300" s="53" t="s">
        <v>4542</v>
      </c>
      <c r="I300" s="53" t="s">
        <v>4542</v>
      </c>
      <c r="J300" s="64">
        <v>1.25</v>
      </c>
    </row>
    <row r="301" spans="1:10">
      <c r="A301" s="52">
        <v>5792</v>
      </c>
      <c r="B301" s="53" t="s">
        <v>590</v>
      </c>
      <c r="C301" s="53" t="s">
        <v>6520</v>
      </c>
      <c r="D301" s="53" t="s">
        <v>595</v>
      </c>
      <c r="E301" s="53" t="s">
        <v>6521</v>
      </c>
      <c r="F301" s="53" t="s">
        <v>119</v>
      </c>
      <c r="G301" s="53"/>
      <c r="H301" s="53" t="s">
        <v>4542</v>
      </c>
      <c r="I301" s="53" t="s">
        <v>4543</v>
      </c>
      <c r="J301" s="64">
        <v>3.95</v>
      </c>
    </row>
    <row r="302" spans="1:10">
      <c r="A302" s="52">
        <v>5791</v>
      </c>
      <c r="B302" s="53" t="s">
        <v>590</v>
      </c>
      <c r="C302" s="53" t="s">
        <v>6522</v>
      </c>
      <c r="D302" s="53" t="s">
        <v>595</v>
      </c>
      <c r="E302" s="53" t="s">
        <v>6523</v>
      </c>
      <c r="F302" s="53" t="s">
        <v>119</v>
      </c>
      <c r="G302" s="53"/>
      <c r="H302" s="53" t="s">
        <v>4542</v>
      </c>
      <c r="I302" s="53" t="s">
        <v>4542</v>
      </c>
      <c r="J302" s="64">
        <v>3.95</v>
      </c>
    </row>
    <row r="303" spans="1:10">
      <c r="A303" s="52">
        <v>5094</v>
      </c>
      <c r="B303" s="53" t="s">
        <v>590</v>
      </c>
      <c r="C303" s="53" t="s">
        <v>591</v>
      </c>
      <c r="D303" s="53" t="s">
        <v>592</v>
      </c>
      <c r="E303" s="53" t="s">
        <v>593</v>
      </c>
      <c r="F303" s="53" t="s">
        <v>33</v>
      </c>
      <c r="G303" s="53"/>
      <c r="H303" s="53" t="s">
        <v>4542</v>
      </c>
      <c r="I303" s="53" t="s">
        <v>4542</v>
      </c>
      <c r="J303" s="64">
        <v>7.95</v>
      </c>
    </row>
    <row r="304" spans="1:10">
      <c r="A304" s="52">
        <v>4625</v>
      </c>
      <c r="B304" s="53" t="s">
        <v>590</v>
      </c>
      <c r="C304" s="53" t="s">
        <v>600</v>
      </c>
      <c r="D304" s="53" t="s">
        <v>7293</v>
      </c>
      <c r="E304" s="53" t="s">
        <v>601</v>
      </c>
      <c r="F304" s="53" t="s">
        <v>119</v>
      </c>
      <c r="G304" s="53"/>
      <c r="H304" s="53" t="s">
        <v>4545</v>
      </c>
      <c r="I304" s="53" t="s">
        <v>4542</v>
      </c>
      <c r="J304" s="64">
        <v>4.95</v>
      </c>
    </row>
    <row r="305" spans="1:10">
      <c r="A305" s="52">
        <v>4614</v>
      </c>
      <c r="B305" s="53" t="s">
        <v>590</v>
      </c>
      <c r="C305" s="53" t="s">
        <v>597</v>
      </c>
      <c r="D305" s="53" t="s">
        <v>595</v>
      </c>
      <c r="E305" s="53" t="s">
        <v>598</v>
      </c>
      <c r="F305" s="53" t="s">
        <v>599</v>
      </c>
      <c r="G305" s="53"/>
      <c r="H305" s="53" t="s">
        <v>4542</v>
      </c>
      <c r="I305" s="53" t="s">
        <v>4542</v>
      </c>
      <c r="J305" s="64">
        <v>3.95</v>
      </c>
    </row>
    <row r="306" spans="1:10">
      <c r="A306" s="52">
        <v>4410</v>
      </c>
      <c r="B306" s="53" t="s">
        <v>590</v>
      </c>
      <c r="C306" s="53" t="s">
        <v>594</v>
      </c>
      <c r="D306" s="53" t="s">
        <v>595</v>
      </c>
      <c r="E306" s="53" t="s">
        <v>596</v>
      </c>
      <c r="F306" s="53" t="s">
        <v>584</v>
      </c>
      <c r="G306" s="53"/>
      <c r="H306" s="53" t="s">
        <v>4542</v>
      </c>
      <c r="I306" s="53" t="s">
        <v>4542</v>
      </c>
      <c r="J306" s="64">
        <v>7.95</v>
      </c>
    </row>
    <row r="307" spans="1:10">
      <c r="A307" s="52">
        <v>246</v>
      </c>
      <c r="B307" s="53" t="s">
        <v>4997</v>
      </c>
      <c r="C307" s="53" t="s">
        <v>4998</v>
      </c>
      <c r="D307" s="53" t="s">
        <v>4999</v>
      </c>
      <c r="E307" s="53" t="s">
        <v>5000</v>
      </c>
      <c r="F307" s="53" t="s">
        <v>4554</v>
      </c>
      <c r="G307" s="53" t="s">
        <v>7278</v>
      </c>
      <c r="H307" s="53" t="s">
        <v>4542</v>
      </c>
      <c r="I307" s="53" t="s">
        <v>4548</v>
      </c>
      <c r="J307" s="64">
        <v>0.95</v>
      </c>
    </row>
    <row r="308" spans="1:10">
      <c r="A308" s="52">
        <v>247</v>
      </c>
      <c r="B308" s="53" t="s">
        <v>5001</v>
      </c>
      <c r="C308" s="53" t="s">
        <v>5002</v>
      </c>
      <c r="D308" s="53" t="s">
        <v>5003</v>
      </c>
      <c r="E308" s="53" t="s">
        <v>5004</v>
      </c>
      <c r="F308" s="53" t="s">
        <v>4554</v>
      </c>
      <c r="G308" s="53"/>
      <c r="H308" s="53" t="s">
        <v>4542</v>
      </c>
      <c r="I308" s="53" t="s">
        <v>4542</v>
      </c>
      <c r="J308" s="64">
        <v>4.95</v>
      </c>
    </row>
    <row r="309" spans="1:10">
      <c r="A309" s="52">
        <v>4290</v>
      </c>
      <c r="B309" s="53" t="s">
        <v>602</v>
      </c>
      <c r="C309" s="53" t="s">
        <v>7243</v>
      </c>
      <c r="D309" s="53" t="s">
        <v>7287</v>
      </c>
      <c r="E309" s="53" t="s">
        <v>7244</v>
      </c>
      <c r="F309" s="53" t="s">
        <v>603</v>
      </c>
      <c r="G309" s="53"/>
      <c r="H309" s="53" t="s">
        <v>4545</v>
      </c>
      <c r="I309" s="53" t="s">
        <v>4543</v>
      </c>
      <c r="J309" s="64">
        <v>3.95</v>
      </c>
    </row>
    <row r="310" spans="1:10">
      <c r="A310" s="52">
        <v>703</v>
      </c>
      <c r="B310" s="53" t="s">
        <v>602</v>
      </c>
      <c r="C310" s="53" t="s">
        <v>4597</v>
      </c>
      <c r="D310" s="53" t="s">
        <v>519</v>
      </c>
      <c r="E310" s="53" t="s">
        <v>4598</v>
      </c>
      <c r="F310" s="53" t="s">
        <v>4554</v>
      </c>
      <c r="G310" s="53"/>
      <c r="H310" s="53" t="s">
        <v>4542</v>
      </c>
      <c r="I310" s="53" t="s">
        <v>4548</v>
      </c>
      <c r="J310" s="64">
        <v>4.5</v>
      </c>
    </row>
    <row r="311" spans="1:10">
      <c r="A311" s="52">
        <v>3840</v>
      </c>
      <c r="B311" s="53" t="s">
        <v>604</v>
      </c>
      <c r="C311" s="53" t="s">
        <v>605</v>
      </c>
      <c r="D311" s="53" t="s">
        <v>606</v>
      </c>
      <c r="E311" s="53" t="s">
        <v>607</v>
      </c>
      <c r="F311" s="53" t="s">
        <v>42</v>
      </c>
      <c r="G311" s="53"/>
      <c r="H311" s="53" t="s">
        <v>4542</v>
      </c>
      <c r="I311" s="53" t="s">
        <v>4542</v>
      </c>
      <c r="J311" s="64">
        <v>2.95</v>
      </c>
    </row>
    <row r="312" spans="1:10">
      <c r="A312" s="52">
        <v>250</v>
      </c>
      <c r="B312" s="53" t="s">
        <v>604</v>
      </c>
      <c r="C312" s="53" t="s">
        <v>5005</v>
      </c>
      <c r="D312" s="53" t="s">
        <v>1103</v>
      </c>
      <c r="E312" s="53" t="s">
        <v>5006</v>
      </c>
      <c r="F312" s="53" t="s">
        <v>4554</v>
      </c>
      <c r="G312" s="53"/>
      <c r="H312" s="53" t="s">
        <v>4542</v>
      </c>
      <c r="I312" s="53" t="s">
        <v>4542</v>
      </c>
      <c r="J312" s="64">
        <v>1.75</v>
      </c>
    </row>
    <row r="313" spans="1:10">
      <c r="A313" s="52">
        <v>3126</v>
      </c>
      <c r="B313" s="53" t="s">
        <v>608</v>
      </c>
      <c r="C313" s="53" t="s">
        <v>609</v>
      </c>
      <c r="D313" s="53" t="s">
        <v>209</v>
      </c>
      <c r="E313" s="53" t="s">
        <v>610</v>
      </c>
      <c r="F313" s="53" t="s">
        <v>42</v>
      </c>
      <c r="G313" s="53"/>
      <c r="H313" s="53" t="s">
        <v>4542</v>
      </c>
      <c r="I313" s="53" t="s">
        <v>4542</v>
      </c>
      <c r="J313" s="64">
        <v>1.95</v>
      </c>
    </row>
    <row r="314" spans="1:10">
      <c r="A314" s="52">
        <v>3881</v>
      </c>
      <c r="B314" s="53" t="s">
        <v>611</v>
      </c>
      <c r="C314" s="53" t="s">
        <v>612</v>
      </c>
      <c r="D314" s="53" t="s">
        <v>7294</v>
      </c>
      <c r="E314" s="53" t="s">
        <v>613</v>
      </c>
      <c r="F314" s="53" t="s">
        <v>29</v>
      </c>
      <c r="G314" s="53"/>
      <c r="H314" s="53" t="s">
        <v>4542</v>
      </c>
      <c r="I314" s="53" t="s">
        <v>4542</v>
      </c>
      <c r="J314" s="64">
        <v>1.95</v>
      </c>
    </row>
    <row r="315" spans="1:10">
      <c r="A315" s="52">
        <v>253</v>
      </c>
      <c r="B315" s="53" t="s">
        <v>611</v>
      </c>
      <c r="C315" s="53" t="s">
        <v>612</v>
      </c>
      <c r="D315" s="53" t="s">
        <v>5007</v>
      </c>
      <c r="E315" s="53" t="s">
        <v>5008</v>
      </c>
      <c r="F315" s="53" t="s">
        <v>4554</v>
      </c>
      <c r="G315" s="53"/>
      <c r="H315" s="53" t="s">
        <v>4542</v>
      </c>
      <c r="I315" s="53" t="s">
        <v>4542</v>
      </c>
      <c r="J315" s="64">
        <v>1.25</v>
      </c>
    </row>
    <row r="316" spans="1:10">
      <c r="A316" s="52">
        <v>254</v>
      </c>
      <c r="B316" s="53" t="s">
        <v>5009</v>
      </c>
      <c r="C316" s="53" t="s">
        <v>5010</v>
      </c>
      <c r="D316" s="53" t="s">
        <v>743</v>
      </c>
      <c r="E316" s="53" t="s">
        <v>5011</v>
      </c>
      <c r="F316" s="53" t="s">
        <v>4554</v>
      </c>
      <c r="G316" s="53"/>
      <c r="H316" s="53" t="s">
        <v>4542</v>
      </c>
      <c r="I316" s="53" t="s">
        <v>4542</v>
      </c>
      <c r="J316" s="64">
        <v>0.95</v>
      </c>
    </row>
    <row r="317" spans="1:10">
      <c r="A317" s="52">
        <v>257</v>
      </c>
      <c r="B317" s="53" t="s">
        <v>5012</v>
      </c>
      <c r="C317" s="53" t="s">
        <v>5013</v>
      </c>
      <c r="D317" s="53" t="s">
        <v>1496</v>
      </c>
      <c r="E317" s="54">
        <v>103989</v>
      </c>
      <c r="F317" s="53" t="s">
        <v>4574</v>
      </c>
      <c r="G317" s="53"/>
      <c r="H317" s="53" t="s">
        <v>4542</v>
      </c>
      <c r="I317" s="53" t="s">
        <v>4542</v>
      </c>
      <c r="J317" s="64">
        <v>1.5</v>
      </c>
    </row>
    <row r="318" spans="1:10">
      <c r="A318" s="52">
        <v>3128</v>
      </c>
      <c r="B318" s="53" t="s">
        <v>614</v>
      </c>
      <c r="C318" s="53" t="s">
        <v>615</v>
      </c>
      <c r="D318" s="53" t="s">
        <v>95</v>
      </c>
      <c r="E318" s="53" t="s">
        <v>616</v>
      </c>
      <c r="F318" s="53" t="s">
        <v>29</v>
      </c>
      <c r="G318" s="53"/>
      <c r="H318" s="53" t="s">
        <v>4542</v>
      </c>
      <c r="I318" s="53" t="s">
        <v>4542</v>
      </c>
      <c r="J318" s="64">
        <v>1.95</v>
      </c>
    </row>
    <row r="319" spans="1:10">
      <c r="A319" s="52">
        <v>259</v>
      </c>
      <c r="B319" s="53" t="s">
        <v>5014</v>
      </c>
      <c r="C319" s="53" t="s">
        <v>5015</v>
      </c>
      <c r="D319" s="53" t="s">
        <v>5016</v>
      </c>
      <c r="E319" s="53" t="s">
        <v>5017</v>
      </c>
      <c r="F319" s="53" t="s">
        <v>4554</v>
      </c>
      <c r="G319" s="53"/>
      <c r="H319" s="53" t="s">
        <v>4542</v>
      </c>
      <c r="I319" s="53" t="s">
        <v>4542</v>
      </c>
      <c r="J319" s="64">
        <v>0.95</v>
      </c>
    </row>
    <row r="320" spans="1:10">
      <c r="A320" s="52">
        <v>261</v>
      </c>
      <c r="B320" s="53" t="s">
        <v>5018</v>
      </c>
      <c r="C320" s="53" t="s">
        <v>5023</v>
      </c>
      <c r="D320" s="53" t="s">
        <v>5020</v>
      </c>
      <c r="E320" s="53" t="s">
        <v>5024</v>
      </c>
      <c r="F320" s="53" t="s">
        <v>5022</v>
      </c>
      <c r="G320" s="53"/>
      <c r="H320" s="53" t="s">
        <v>4542</v>
      </c>
      <c r="I320" s="53" t="s">
        <v>4542</v>
      </c>
      <c r="J320" s="64">
        <v>1.5</v>
      </c>
    </row>
    <row r="321" spans="1:10">
      <c r="A321" s="52">
        <v>260</v>
      </c>
      <c r="B321" s="53" t="s">
        <v>5018</v>
      </c>
      <c r="C321" s="53" t="s">
        <v>5019</v>
      </c>
      <c r="D321" s="53" t="s">
        <v>5020</v>
      </c>
      <c r="E321" s="53" t="s">
        <v>5021</v>
      </c>
      <c r="F321" s="53" t="s">
        <v>5022</v>
      </c>
      <c r="G321" s="53"/>
      <c r="H321" s="53" t="s">
        <v>4542</v>
      </c>
      <c r="I321" s="53" t="s">
        <v>4548</v>
      </c>
      <c r="J321" s="64">
        <v>1.75</v>
      </c>
    </row>
    <row r="322" spans="1:10">
      <c r="A322" s="52">
        <v>3130</v>
      </c>
      <c r="B322" s="53" t="s">
        <v>617</v>
      </c>
      <c r="C322" s="53" t="s">
        <v>618</v>
      </c>
      <c r="D322" s="53" t="s">
        <v>117</v>
      </c>
      <c r="E322" s="53" t="s">
        <v>619</v>
      </c>
      <c r="F322" s="53" t="s">
        <v>29</v>
      </c>
      <c r="G322" s="53"/>
      <c r="H322" s="53" t="s">
        <v>4543</v>
      </c>
      <c r="I322" s="53" t="s">
        <v>4543</v>
      </c>
      <c r="J322" s="64">
        <v>1.95</v>
      </c>
    </row>
    <row r="323" spans="1:10">
      <c r="A323" s="52">
        <v>5008</v>
      </c>
      <c r="B323" s="53" t="s">
        <v>620</v>
      </c>
      <c r="C323" s="53" t="s">
        <v>621</v>
      </c>
      <c r="D323" s="53" t="s">
        <v>622</v>
      </c>
      <c r="E323" s="53" t="s">
        <v>623</v>
      </c>
      <c r="F323" s="53" t="s">
        <v>42</v>
      </c>
      <c r="G323" s="53"/>
      <c r="H323" s="53" t="s">
        <v>4543</v>
      </c>
      <c r="I323" s="53" t="s">
        <v>4542</v>
      </c>
      <c r="J323" s="64">
        <v>2.95</v>
      </c>
    </row>
    <row r="324" spans="1:10">
      <c r="A324" s="52">
        <v>4503</v>
      </c>
      <c r="B324" s="53" t="s">
        <v>624</v>
      </c>
      <c r="C324" s="53" t="s">
        <v>625</v>
      </c>
      <c r="D324" s="53" t="s">
        <v>291</v>
      </c>
      <c r="E324" s="53" t="s">
        <v>626</v>
      </c>
      <c r="F324" s="53" t="s">
        <v>584</v>
      </c>
      <c r="G324" s="53" t="s">
        <v>38</v>
      </c>
      <c r="H324" s="53" t="s">
        <v>4542</v>
      </c>
      <c r="I324" s="53" t="s">
        <v>4542</v>
      </c>
      <c r="J324" s="64">
        <v>4.95</v>
      </c>
    </row>
    <row r="325" spans="1:10">
      <c r="A325" s="52">
        <v>5829</v>
      </c>
      <c r="B325" s="53" t="s">
        <v>6448</v>
      </c>
      <c r="C325" s="53" t="s">
        <v>6449</v>
      </c>
      <c r="D325" s="53" t="s">
        <v>180</v>
      </c>
      <c r="E325" s="53" t="s">
        <v>6450</v>
      </c>
      <c r="F325" s="53" t="s">
        <v>33</v>
      </c>
      <c r="G325" s="53" t="s">
        <v>438</v>
      </c>
      <c r="H325" s="53" t="s">
        <v>4542</v>
      </c>
      <c r="I325" s="53" t="s">
        <v>4547</v>
      </c>
      <c r="J325" s="64">
        <v>4.95</v>
      </c>
    </row>
    <row r="326" spans="1:10">
      <c r="A326" s="52">
        <v>5826</v>
      </c>
      <c r="B326" s="53" t="s">
        <v>6448</v>
      </c>
      <c r="C326" s="53" t="s">
        <v>6454</v>
      </c>
      <c r="D326" s="53" t="s">
        <v>126</v>
      </c>
      <c r="E326" s="53" t="s">
        <v>6455</v>
      </c>
      <c r="F326" s="53" t="s">
        <v>33</v>
      </c>
      <c r="G326" s="53" t="s">
        <v>438</v>
      </c>
      <c r="H326" s="53" t="s">
        <v>4542</v>
      </c>
      <c r="I326" s="53" t="s">
        <v>4547</v>
      </c>
      <c r="J326" s="64">
        <v>4.95</v>
      </c>
    </row>
    <row r="327" spans="1:10">
      <c r="A327" s="52">
        <v>5825</v>
      </c>
      <c r="B327" s="53" t="s">
        <v>6448</v>
      </c>
      <c r="C327" s="53" t="s">
        <v>6456</v>
      </c>
      <c r="D327" s="53" t="s">
        <v>906</v>
      </c>
      <c r="E327" s="53" t="s">
        <v>6457</v>
      </c>
      <c r="F327" s="53" t="s">
        <v>6458</v>
      </c>
      <c r="G327" s="53" t="s">
        <v>6459</v>
      </c>
      <c r="H327" s="53" t="s">
        <v>4542</v>
      </c>
      <c r="I327" s="53" t="s">
        <v>4547</v>
      </c>
      <c r="J327" s="64">
        <v>3.95</v>
      </c>
    </row>
    <row r="328" spans="1:10">
      <c r="A328" s="52">
        <v>5821</v>
      </c>
      <c r="B328" s="53" t="s">
        <v>6448</v>
      </c>
      <c r="C328" s="53" t="s">
        <v>6465</v>
      </c>
      <c r="D328" s="53" t="s">
        <v>7280</v>
      </c>
      <c r="E328" s="53" t="s">
        <v>6466</v>
      </c>
      <c r="F328" s="53" t="s">
        <v>33</v>
      </c>
      <c r="G328" s="53" t="s">
        <v>438</v>
      </c>
      <c r="H328" s="53" t="s">
        <v>4542</v>
      </c>
      <c r="I328" s="53" t="s">
        <v>4547</v>
      </c>
      <c r="J328" s="64">
        <v>4.95</v>
      </c>
    </row>
    <row r="329" spans="1:10">
      <c r="A329" s="52">
        <v>5588</v>
      </c>
      <c r="B329" s="53" t="s">
        <v>6448</v>
      </c>
      <c r="C329" s="53" t="s">
        <v>6454</v>
      </c>
      <c r="D329" s="53" t="s">
        <v>126</v>
      </c>
      <c r="E329" s="53" t="s">
        <v>6455</v>
      </c>
      <c r="F329" s="53" t="s">
        <v>33</v>
      </c>
      <c r="G329" s="53" t="s">
        <v>6924</v>
      </c>
      <c r="H329" s="53" t="s">
        <v>4542</v>
      </c>
      <c r="I329" s="53" t="s">
        <v>4542</v>
      </c>
      <c r="J329" s="64">
        <v>6.95</v>
      </c>
    </row>
    <row r="330" spans="1:10">
      <c r="A330" s="52">
        <v>3136</v>
      </c>
      <c r="B330" s="53" t="s">
        <v>627</v>
      </c>
      <c r="C330" s="53" t="s">
        <v>634</v>
      </c>
      <c r="D330" s="53" t="s">
        <v>126</v>
      </c>
      <c r="E330" s="53" t="s">
        <v>635</v>
      </c>
      <c r="F330" s="53" t="s">
        <v>42</v>
      </c>
      <c r="G330" s="53"/>
      <c r="H330" s="53" t="s">
        <v>4542</v>
      </c>
      <c r="I330" s="53" t="s">
        <v>4542</v>
      </c>
      <c r="J330" s="64">
        <v>1.95</v>
      </c>
    </row>
    <row r="331" spans="1:10">
      <c r="A331" s="52">
        <v>3135</v>
      </c>
      <c r="B331" s="53" t="s">
        <v>627</v>
      </c>
      <c r="C331" s="53" t="s">
        <v>632</v>
      </c>
      <c r="D331" s="53" t="s">
        <v>117</v>
      </c>
      <c r="E331" s="53" t="s">
        <v>633</v>
      </c>
      <c r="F331" s="53" t="s">
        <v>42</v>
      </c>
      <c r="G331" s="53"/>
      <c r="H331" s="53" t="s">
        <v>4543</v>
      </c>
      <c r="I331" s="53" t="s">
        <v>4543</v>
      </c>
      <c r="J331" s="64">
        <v>1.95</v>
      </c>
    </row>
    <row r="332" spans="1:10">
      <c r="A332" s="52">
        <v>3134</v>
      </c>
      <c r="B332" s="53" t="s">
        <v>627</v>
      </c>
      <c r="C332" s="53" t="s">
        <v>628</v>
      </c>
      <c r="D332" s="53" t="s">
        <v>117</v>
      </c>
      <c r="E332" s="53" t="s">
        <v>629</v>
      </c>
      <c r="F332" s="53" t="s">
        <v>29</v>
      </c>
      <c r="G332" s="53" t="s">
        <v>430</v>
      </c>
      <c r="H332" s="53" t="s">
        <v>4543</v>
      </c>
      <c r="I332" s="53" t="s">
        <v>4543</v>
      </c>
      <c r="J332" s="64">
        <v>1.95</v>
      </c>
    </row>
    <row r="333" spans="1:10">
      <c r="A333" s="52">
        <v>5806</v>
      </c>
      <c r="B333" s="53" t="s">
        <v>627</v>
      </c>
      <c r="C333" s="53" t="s">
        <v>627</v>
      </c>
      <c r="D333" s="53" t="s">
        <v>117</v>
      </c>
      <c r="E333" s="53" t="s">
        <v>6494</v>
      </c>
      <c r="F333" s="53" t="s">
        <v>37</v>
      </c>
      <c r="G333" s="53"/>
      <c r="H333" s="53" t="s">
        <v>4545</v>
      </c>
      <c r="I333" s="53" t="s">
        <v>4543</v>
      </c>
      <c r="J333" s="64">
        <v>4.95</v>
      </c>
    </row>
    <row r="334" spans="1:10">
      <c r="A334" s="52">
        <v>5738</v>
      </c>
      <c r="B334" s="53" t="s">
        <v>627</v>
      </c>
      <c r="C334" s="53" t="s">
        <v>6640</v>
      </c>
      <c r="D334" s="53" t="s">
        <v>117</v>
      </c>
      <c r="E334" s="53" t="s">
        <v>6641</v>
      </c>
      <c r="F334" s="53" t="s">
        <v>37</v>
      </c>
      <c r="G334" s="53" t="s">
        <v>2540</v>
      </c>
      <c r="H334" s="53" t="s">
        <v>4542</v>
      </c>
      <c r="I334" s="53" t="s">
        <v>4542</v>
      </c>
      <c r="J334" s="64">
        <v>3.95</v>
      </c>
    </row>
    <row r="335" spans="1:10">
      <c r="A335" s="52">
        <v>5332</v>
      </c>
      <c r="B335" s="53" t="s">
        <v>627</v>
      </c>
      <c r="C335" s="53" t="s">
        <v>630</v>
      </c>
      <c r="D335" s="53" t="s">
        <v>117</v>
      </c>
      <c r="E335" s="53" t="s">
        <v>631</v>
      </c>
      <c r="F335" s="53" t="s">
        <v>33</v>
      </c>
      <c r="G335" s="53"/>
      <c r="H335" s="53" t="s">
        <v>4542</v>
      </c>
      <c r="I335" s="53" t="s">
        <v>4542</v>
      </c>
      <c r="J335" s="64">
        <v>4.95</v>
      </c>
    </row>
    <row r="336" spans="1:10">
      <c r="A336" s="52">
        <v>5132</v>
      </c>
      <c r="B336" s="53" t="s">
        <v>636</v>
      </c>
      <c r="C336" s="53" t="s">
        <v>637</v>
      </c>
      <c r="D336" s="53" t="s">
        <v>638</v>
      </c>
      <c r="E336" s="53" t="s">
        <v>639</v>
      </c>
      <c r="F336" s="53" t="s">
        <v>584</v>
      </c>
      <c r="G336" s="53"/>
      <c r="H336" s="53" t="s">
        <v>4542</v>
      </c>
      <c r="I336" s="53" t="s">
        <v>4543</v>
      </c>
      <c r="J336" s="64">
        <v>4.95</v>
      </c>
    </row>
    <row r="337" spans="1:10">
      <c r="A337" s="52">
        <v>4203</v>
      </c>
      <c r="B337" s="53" t="s">
        <v>640</v>
      </c>
      <c r="C337" s="53" t="s">
        <v>641</v>
      </c>
      <c r="D337" s="53" t="s">
        <v>642</v>
      </c>
      <c r="E337" s="53" t="s">
        <v>643</v>
      </c>
      <c r="F337" s="53" t="s">
        <v>119</v>
      </c>
      <c r="G337" s="53"/>
      <c r="H337" s="53" t="s">
        <v>4542</v>
      </c>
      <c r="I337" s="53" t="s">
        <v>4542</v>
      </c>
      <c r="J337" s="64">
        <v>5</v>
      </c>
    </row>
    <row r="338" spans="1:10">
      <c r="A338" s="52">
        <v>2899</v>
      </c>
      <c r="B338" s="53" t="s">
        <v>640</v>
      </c>
      <c r="C338" s="53" t="s">
        <v>644</v>
      </c>
      <c r="D338" s="53" t="s">
        <v>645</v>
      </c>
      <c r="E338" s="53" t="s">
        <v>646</v>
      </c>
      <c r="F338" s="53" t="s">
        <v>119</v>
      </c>
      <c r="G338" s="53"/>
      <c r="H338" s="53" t="s">
        <v>4542</v>
      </c>
      <c r="I338" s="53" t="s">
        <v>4542</v>
      </c>
      <c r="J338" s="64">
        <v>7.95</v>
      </c>
    </row>
    <row r="339" spans="1:10">
      <c r="A339" s="52">
        <v>4091</v>
      </c>
      <c r="B339" s="53" t="s">
        <v>647</v>
      </c>
      <c r="C339" s="53" t="s">
        <v>648</v>
      </c>
      <c r="D339" s="53" t="s">
        <v>649</v>
      </c>
      <c r="E339" s="53" t="s">
        <v>650</v>
      </c>
      <c r="F339" s="53" t="s">
        <v>33</v>
      </c>
      <c r="G339" s="53"/>
      <c r="H339" s="53" t="s">
        <v>4542</v>
      </c>
      <c r="I339" s="53" t="s">
        <v>4542</v>
      </c>
      <c r="J339" s="64">
        <v>3.95</v>
      </c>
    </row>
    <row r="340" spans="1:10">
      <c r="A340" s="52">
        <v>4691</v>
      </c>
      <c r="B340" s="53" t="s">
        <v>651</v>
      </c>
      <c r="C340" s="53" t="s">
        <v>652</v>
      </c>
      <c r="D340" s="53" t="s">
        <v>653</v>
      </c>
      <c r="E340" s="53" t="s">
        <v>654</v>
      </c>
      <c r="F340" s="53" t="s">
        <v>255</v>
      </c>
      <c r="G340" s="53"/>
      <c r="H340" s="53" t="s">
        <v>4542</v>
      </c>
      <c r="I340" s="53" t="s">
        <v>4547</v>
      </c>
      <c r="J340" s="64">
        <v>3.95</v>
      </c>
    </row>
    <row r="341" spans="1:10">
      <c r="A341" s="52">
        <v>5059</v>
      </c>
      <c r="B341" s="53" t="s">
        <v>655</v>
      </c>
      <c r="C341" s="53" t="s">
        <v>656</v>
      </c>
      <c r="D341" s="53" t="s">
        <v>657</v>
      </c>
      <c r="E341" s="53" t="s">
        <v>658</v>
      </c>
      <c r="F341" s="53" t="s">
        <v>33</v>
      </c>
      <c r="G341" s="53"/>
      <c r="H341" s="53" t="s">
        <v>4542</v>
      </c>
      <c r="I341" s="53" t="s">
        <v>4547</v>
      </c>
      <c r="J341" s="64">
        <v>4.95</v>
      </c>
    </row>
    <row r="342" spans="1:10">
      <c r="A342" s="52">
        <v>3137</v>
      </c>
      <c r="B342" s="53" t="s">
        <v>659</v>
      </c>
      <c r="C342" s="53" t="s">
        <v>660</v>
      </c>
      <c r="D342" s="53" t="s">
        <v>661</v>
      </c>
      <c r="E342" s="53" t="s">
        <v>662</v>
      </c>
      <c r="F342" s="53" t="s">
        <v>29</v>
      </c>
      <c r="G342" s="53" t="s">
        <v>58</v>
      </c>
      <c r="H342" s="53" t="s">
        <v>4542</v>
      </c>
      <c r="I342" s="53" t="s">
        <v>4542</v>
      </c>
      <c r="J342" s="64">
        <v>1.95</v>
      </c>
    </row>
    <row r="343" spans="1:10">
      <c r="A343" s="52">
        <v>3928</v>
      </c>
      <c r="B343" s="53" t="s">
        <v>663</v>
      </c>
      <c r="C343" s="53" t="s">
        <v>664</v>
      </c>
      <c r="D343" s="53" t="s">
        <v>665</v>
      </c>
      <c r="E343" s="53" t="s">
        <v>666</v>
      </c>
      <c r="F343" s="53" t="s">
        <v>42</v>
      </c>
      <c r="G343" s="53" t="s">
        <v>58</v>
      </c>
      <c r="H343" s="53" t="s">
        <v>4542</v>
      </c>
      <c r="I343" s="53" t="s">
        <v>4543</v>
      </c>
      <c r="J343" s="64">
        <v>2.95</v>
      </c>
    </row>
    <row r="344" spans="1:10">
      <c r="A344" s="52">
        <v>264</v>
      </c>
      <c r="B344" s="53" t="s">
        <v>5140</v>
      </c>
      <c r="C344" s="53" t="s">
        <v>5141</v>
      </c>
      <c r="D344" s="53" t="s">
        <v>356</v>
      </c>
      <c r="E344" s="53" t="s">
        <v>5142</v>
      </c>
      <c r="F344" s="53" t="s">
        <v>42</v>
      </c>
      <c r="G344" s="53" t="s">
        <v>7278</v>
      </c>
      <c r="H344" s="53" t="s">
        <v>4542</v>
      </c>
      <c r="I344" s="53" t="s">
        <v>4548</v>
      </c>
      <c r="J344" s="64">
        <v>0.95</v>
      </c>
    </row>
    <row r="345" spans="1:10">
      <c r="A345" s="52">
        <v>3915</v>
      </c>
      <c r="B345" s="53" t="s">
        <v>667</v>
      </c>
      <c r="C345" s="53" t="s">
        <v>668</v>
      </c>
      <c r="D345" s="53" t="s">
        <v>669</v>
      </c>
      <c r="E345" s="53" t="s">
        <v>670</v>
      </c>
      <c r="F345" s="53" t="s">
        <v>46</v>
      </c>
      <c r="G345" s="53"/>
      <c r="H345" s="53" t="s">
        <v>4542</v>
      </c>
      <c r="I345" s="53" t="s">
        <v>4542</v>
      </c>
      <c r="J345" s="64">
        <v>2.95</v>
      </c>
    </row>
    <row r="346" spans="1:10">
      <c r="A346" s="52">
        <v>265</v>
      </c>
      <c r="B346" s="53" t="s">
        <v>5143</v>
      </c>
      <c r="C346" s="53" t="s">
        <v>5144</v>
      </c>
      <c r="D346" s="53" t="s">
        <v>5145</v>
      </c>
      <c r="E346" s="53" t="s">
        <v>5146</v>
      </c>
      <c r="F346" s="53" t="s">
        <v>4554</v>
      </c>
      <c r="G346" s="53"/>
      <c r="H346" s="53" t="s">
        <v>4542</v>
      </c>
      <c r="I346" s="53" t="s">
        <v>4542</v>
      </c>
      <c r="J346" s="64">
        <v>0.95</v>
      </c>
    </row>
    <row r="347" spans="1:10">
      <c r="A347" s="52">
        <v>5432</v>
      </c>
      <c r="B347" s="53" t="s">
        <v>5307</v>
      </c>
      <c r="C347" s="53" t="s">
        <v>5308</v>
      </c>
      <c r="D347" s="53" t="s">
        <v>7290</v>
      </c>
      <c r="E347" s="53" t="s">
        <v>5309</v>
      </c>
      <c r="F347" s="53" t="s">
        <v>42</v>
      </c>
      <c r="G347" s="53"/>
      <c r="H347" s="53" t="s">
        <v>4542</v>
      </c>
      <c r="I347" s="53" t="s">
        <v>4542</v>
      </c>
      <c r="J347" s="64">
        <v>1.95</v>
      </c>
    </row>
    <row r="348" spans="1:10">
      <c r="A348" s="52">
        <v>267</v>
      </c>
      <c r="B348" s="53" t="s">
        <v>5147</v>
      </c>
      <c r="C348" s="53" t="s">
        <v>5148</v>
      </c>
      <c r="D348" s="53" t="s">
        <v>103</v>
      </c>
      <c r="E348" s="54">
        <v>141450</v>
      </c>
      <c r="F348" s="53" t="s">
        <v>4574</v>
      </c>
      <c r="G348" s="53"/>
      <c r="H348" s="53" t="s">
        <v>4542</v>
      </c>
      <c r="I348" s="53" t="s">
        <v>4542</v>
      </c>
      <c r="J348" s="64">
        <v>2.75</v>
      </c>
    </row>
    <row r="349" spans="1:10">
      <c r="A349" s="52">
        <v>1516</v>
      </c>
      <c r="B349" s="53" t="s">
        <v>671</v>
      </c>
      <c r="C349" s="53" t="s">
        <v>672</v>
      </c>
      <c r="D349" s="53" t="s">
        <v>472</v>
      </c>
      <c r="E349" s="53" t="s">
        <v>673</v>
      </c>
      <c r="F349" s="53" t="s">
        <v>42</v>
      </c>
      <c r="G349" s="53"/>
      <c r="H349" s="53" t="s">
        <v>4545</v>
      </c>
      <c r="I349" s="53" t="s">
        <v>4542</v>
      </c>
      <c r="J349" s="64">
        <v>2.95</v>
      </c>
    </row>
    <row r="350" spans="1:10">
      <c r="A350" s="52">
        <v>5594</v>
      </c>
      <c r="B350" s="53" t="s">
        <v>6964</v>
      </c>
      <c r="C350" s="53" t="s">
        <v>6965</v>
      </c>
      <c r="D350" s="53" t="s">
        <v>423</v>
      </c>
      <c r="E350" s="53" t="s">
        <v>6966</v>
      </c>
      <c r="F350" s="53" t="s">
        <v>119</v>
      </c>
      <c r="G350" s="53" t="s">
        <v>430</v>
      </c>
      <c r="H350" s="53" t="s">
        <v>4542</v>
      </c>
      <c r="I350" s="53" t="s">
        <v>4542</v>
      </c>
      <c r="J350" s="64">
        <v>5.95</v>
      </c>
    </row>
    <row r="351" spans="1:10">
      <c r="A351" s="52">
        <v>1517</v>
      </c>
      <c r="B351" s="53" t="s">
        <v>674</v>
      </c>
      <c r="C351" s="53" t="s">
        <v>675</v>
      </c>
      <c r="D351" s="53" t="s">
        <v>7295</v>
      </c>
      <c r="E351" s="53" t="s">
        <v>676</v>
      </c>
      <c r="F351" s="53" t="s">
        <v>677</v>
      </c>
      <c r="G351" s="53" t="s">
        <v>6336</v>
      </c>
      <c r="H351" s="53" t="s">
        <v>4542</v>
      </c>
      <c r="I351" s="53" t="s">
        <v>4542</v>
      </c>
      <c r="J351" s="64">
        <v>1.95</v>
      </c>
    </row>
    <row r="352" spans="1:10">
      <c r="A352" s="52">
        <v>3138</v>
      </c>
      <c r="B352" s="53" t="s">
        <v>678</v>
      </c>
      <c r="C352" s="53" t="s">
        <v>679</v>
      </c>
      <c r="D352" s="53" t="s">
        <v>680</v>
      </c>
      <c r="E352" s="53" t="s">
        <v>681</v>
      </c>
      <c r="F352" s="53" t="s">
        <v>42</v>
      </c>
      <c r="G352" s="53"/>
      <c r="H352" s="53" t="s">
        <v>4545</v>
      </c>
      <c r="I352" s="53" t="s">
        <v>4542</v>
      </c>
      <c r="J352" s="64">
        <v>3.95</v>
      </c>
    </row>
    <row r="353" spans="1:10">
      <c r="A353" s="52">
        <v>441</v>
      </c>
      <c r="B353" s="53" t="s">
        <v>5149</v>
      </c>
      <c r="C353" s="53" t="s">
        <v>5150</v>
      </c>
      <c r="D353" s="53" t="s">
        <v>5020</v>
      </c>
      <c r="E353" s="53" t="s">
        <v>5151</v>
      </c>
      <c r="F353" s="53" t="s">
        <v>4554</v>
      </c>
      <c r="G353" s="53"/>
      <c r="H353" s="53" t="s">
        <v>4542</v>
      </c>
      <c r="I353" s="53" t="s">
        <v>4542</v>
      </c>
      <c r="J353" s="64">
        <v>1.5</v>
      </c>
    </row>
    <row r="354" spans="1:10">
      <c r="A354" s="52">
        <v>3139</v>
      </c>
      <c r="B354" s="53" t="s">
        <v>682</v>
      </c>
      <c r="C354" s="53" t="s">
        <v>683</v>
      </c>
      <c r="D354" s="53" t="s">
        <v>209</v>
      </c>
      <c r="E354" s="53" t="s">
        <v>684</v>
      </c>
      <c r="F354" s="53" t="s">
        <v>29</v>
      </c>
      <c r="G354" s="53"/>
      <c r="H354" s="53" t="s">
        <v>4543</v>
      </c>
      <c r="I354" s="53" t="s">
        <v>4543</v>
      </c>
      <c r="J354" s="64">
        <v>1.95</v>
      </c>
    </row>
    <row r="355" spans="1:10">
      <c r="A355" s="52">
        <v>3141</v>
      </c>
      <c r="B355" s="53" t="s">
        <v>685</v>
      </c>
      <c r="C355" s="53" t="s">
        <v>686</v>
      </c>
      <c r="D355" s="53" t="s">
        <v>687</v>
      </c>
      <c r="E355" s="54">
        <v>366007</v>
      </c>
      <c r="F355" s="53" t="s">
        <v>688</v>
      </c>
      <c r="G355" s="53" t="s">
        <v>58</v>
      </c>
      <c r="H355" s="53" t="s">
        <v>4543</v>
      </c>
      <c r="I355" s="53" t="s">
        <v>4543</v>
      </c>
      <c r="J355" s="64">
        <v>1.95</v>
      </c>
    </row>
    <row r="356" spans="1:10">
      <c r="A356" s="52">
        <v>3008</v>
      </c>
      <c r="B356" s="53" t="s">
        <v>689</v>
      </c>
      <c r="C356" s="53" t="s">
        <v>690</v>
      </c>
      <c r="D356" s="53" t="s">
        <v>691</v>
      </c>
      <c r="E356" s="53" t="s">
        <v>692</v>
      </c>
      <c r="F356" s="53" t="s">
        <v>37</v>
      </c>
      <c r="G356" s="53"/>
      <c r="H356" s="53" t="s">
        <v>4542</v>
      </c>
      <c r="I356" s="53" t="s">
        <v>4543</v>
      </c>
      <c r="J356" s="64">
        <v>4.5</v>
      </c>
    </row>
    <row r="357" spans="1:10">
      <c r="A357" s="52">
        <v>749</v>
      </c>
      <c r="B357" s="53" t="s">
        <v>4599</v>
      </c>
      <c r="C357" s="53" t="s">
        <v>4600</v>
      </c>
      <c r="D357" s="53" t="s">
        <v>35</v>
      </c>
      <c r="E357" s="53" t="s">
        <v>4601</v>
      </c>
      <c r="F357" s="53" t="s">
        <v>4554</v>
      </c>
      <c r="G357" s="53"/>
      <c r="H357" s="53" t="s">
        <v>4542</v>
      </c>
      <c r="I357" s="53" t="s">
        <v>4542</v>
      </c>
      <c r="J357" s="64">
        <v>1.95</v>
      </c>
    </row>
    <row r="358" spans="1:10">
      <c r="A358" s="52">
        <v>2900</v>
      </c>
      <c r="B358" s="53" t="s">
        <v>693</v>
      </c>
      <c r="C358" s="53" t="s">
        <v>694</v>
      </c>
      <c r="D358" s="53" t="s">
        <v>695</v>
      </c>
      <c r="E358" s="53" t="s">
        <v>696</v>
      </c>
      <c r="F358" s="53" t="s">
        <v>42</v>
      </c>
      <c r="G358" s="53"/>
      <c r="H358" s="53" t="s">
        <v>4542</v>
      </c>
      <c r="I358" s="53" t="s">
        <v>4542</v>
      </c>
      <c r="J358" s="64">
        <v>2.95</v>
      </c>
    </row>
    <row r="359" spans="1:10">
      <c r="A359" s="52">
        <v>5446</v>
      </c>
      <c r="B359" s="53" t="s">
        <v>5310</v>
      </c>
      <c r="C359" s="53" t="s">
        <v>5311</v>
      </c>
      <c r="D359" s="53" t="s">
        <v>2136</v>
      </c>
      <c r="E359" s="54">
        <v>234842</v>
      </c>
      <c r="F359" s="53" t="s">
        <v>42</v>
      </c>
      <c r="G359" s="53"/>
      <c r="H359" s="53" t="s">
        <v>4542</v>
      </c>
      <c r="I359" s="53" t="s">
        <v>4542</v>
      </c>
      <c r="J359" s="64">
        <v>4.95</v>
      </c>
    </row>
    <row r="360" spans="1:10">
      <c r="A360" s="52">
        <v>3681</v>
      </c>
      <c r="B360" s="53" t="s">
        <v>697</v>
      </c>
      <c r="C360" s="53" t="s">
        <v>698</v>
      </c>
      <c r="D360" s="53" t="s">
        <v>180</v>
      </c>
      <c r="E360" s="53" t="s">
        <v>699</v>
      </c>
      <c r="F360" s="53" t="s">
        <v>29</v>
      </c>
      <c r="G360" s="53" t="s">
        <v>7255</v>
      </c>
      <c r="H360" s="53" t="s">
        <v>4542</v>
      </c>
      <c r="I360" s="53" t="s">
        <v>4548</v>
      </c>
      <c r="J360" s="64">
        <v>2.95</v>
      </c>
    </row>
    <row r="361" spans="1:10">
      <c r="A361" s="52">
        <v>4152</v>
      </c>
      <c r="B361" s="53" t="s">
        <v>700</v>
      </c>
      <c r="C361" s="53" t="s">
        <v>704</v>
      </c>
      <c r="D361" s="53" t="s">
        <v>705</v>
      </c>
      <c r="E361" s="53">
        <v>285</v>
      </c>
      <c r="F361" s="53" t="s">
        <v>42</v>
      </c>
      <c r="G361" s="53"/>
      <c r="H361" s="53" t="s">
        <v>4542</v>
      </c>
      <c r="I361" s="53" t="s">
        <v>4542</v>
      </c>
      <c r="J361" s="64">
        <v>3.95</v>
      </c>
    </row>
    <row r="362" spans="1:10">
      <c r="A362" s="52">
        <v>3143</v>
      </c>
      <c r="B362" s="53" t="s">
        <v>700</v>
      </c>
      <c r="C362" s="53" t="s">
        <v>701</v>
      </c>
      <c r="D362" s="53" t="s">
        <v>702</v>
      </c>
      <c r="E362" s="53" t="s">
        <v>703</v>
      </c>
      <c r="F362" s="53" t="s">
        <v>42</v>
      </c>
      <c r="G362" s="53"/>
      <c r="H362" s="53" t="s">
        <v>4545</v>
      </c>
      <c r="I362" s="53" t="s">
        <v>4545</v>
      </c>
      <c r="J362" s="64">
        <v>2.95</v>
      </c>
    </row>
    <row r="363" spans="1:10">
      <c r="A363" s="52">
        <v>5193</v>
      </c>
      <c r="B363" s="53" t="s">
        <v>706</v>
      </c>
      <c r="C363" s="53" t="s">
        <v>710</v>
      </c>
      <c r="D363" s="53" t="s">
        <v>180</v>
      </c>
      <c r="E363" s="53" t="s">
        <v>712</v>
      </c>
      <c r="F363" s="53" t="s">
        <v>37</v>
      </c>
      <c r="G363" s="53" t="s">
        <v>7210</v>
      </c>
      <c r="H363" s="53" t="s">
        <v>4542</v>
      </c>
      <c r="I363" s="53" t="s">
        <v>4543</v>
      </c>
      <c r="J363" s="64">
        <v>3.95</v>
      </c>
    </row>
    <row r="364" spans="1:10">
      <c r="A364" s="52">
        <v>5192</v>
      </c>
      <c r="B364" s="53" t="s">
        <v>706</v>
      </c>
      <c r="C364" s="53" t="s">
        <v>713</v>
      </c>
      <c r="D364" s="53" t="s">
        <v>180</v>
      </c>
      <c r="E364" s="53" t="s">
        <v>714</v>
      </c>
      <c r="F364" s="53" t="s">
        <v>584</v>
      </c>
      <c r="G364" s="53"/>
      <c r="H364" s="53" t="s">
        <v>4542</v>
      </c>
      <c r="I364" s="53" t="s">
        <v>4542</v>
      </c>
      <c r="J364" s="64">
        <v>5.95</v>
      </c>
    </row>
    <row r="365" spans="1:10">
      <c r="A365" s="52">
        <v>5191</v>
      </c>
      <c r="B365" s="53" t="s">
        <v>706</v>
      </c>
      <c r="C365" s="53" t="s">
        <v>719</v>
      </c>
      <c r="D365" s="53" t="s">
        <v>180</v>
      </c>
      <c r="E365" s="53" t="s">
        <v>720</v>
      </c>
      <c r="F365" s="53" t="s">
        <v>231</v>
      </c>
      <c r="G365" s="53" t="s">
        <v>7210</v>
      </c>
      <c r="H365" s="53" t="s">
        <v>4542</v>
      </c>
      <c r="I365" s="53" t="s">
        <v>4543</v>
      </c>
      <c r="J365" s="64">
        <v>5.95</v>
      </c>
    </row>
    <row r="366" spans="1:10">
      <c r="A366" s="52">
        <v>5190</v>
      </c>
      <c r="B366" s="53" t="s">
        <v>706</v>
      </c>
      <c r="C366" s="53" t="s">
        <v>715</v>
      </c>
      <c r="D366" s="53" t="s">
        <v>180</v>
      </c>
      <c r="E366" s="53" t="s">
        <v>716</v>
      </c>
      <c r="F366" s="53" t="s">
        <v>33</v>
      </c>
      <c r="G366" s="53" t="s">
        <v>7211</v>
      </c>
      <c r="H366" s="53" t="s">
        <v>4542</v>
      </c>
      <c r="I366" s="53" t="s">
        <v>4543</v>
      </c>
      <c r="J366" s="64">
        <v>4.95</v>
      </c>
    </row>
    <row r="367" spans="1:10">
      <c r="A367" s="52">
        <v>5189</v>
      </c>
      <c r="B367" s="53" t="s">
        <v>706</v>
      </c>
      <c r="C367" s="53" t="s">
        <v>707</v>
      </c>
      <c r="D367" s="53" t="s">
        <v>180</v>
      </c>
      <c r="E367" s="53" t="s">
        <v>708</v>
      </c>
      <c r="F367" s="53" t="s">
        <v>33</v>
      </c>
      <c r="G367" s="53" t="s">
        <v>38</v>
      </c>
      <c r="H367" s="53" t="s">
        <v>4542</v>
      </c>
      <c r="I367" s="53" t="s">
        <v>4542</v>
      </c>
      <c r="J367" s="64">
        <v>4.95</v>
      </c>
    </row>
    <row r="368" spans="1:10">
      <c r="A368" s="52">
        <v>5181</v>
      </c>
      <c r="B368" s="53" t="s">
        <v>706</v>
      </c>
      <c r="C368" s="53" t="s">
        <v>717</v>
      </c>
      <c r="D368" s="53" t="s">
        <v>180</v>
      </c>
      <c r="E368" s="53" t="s">
        <v>718</v>
      </c>
      <c r="F368" s="53" t="s">
        <v>584</v>
      </c>
      <c r="G368" s="53"/>
      <c r="H368" s="53" t="s">
        <v>4542</v>
      </c>
      <c r="I368" s="53" t="s">
        <v>4542</v>
      </c>
      <c r="J368" s="64">
        <v>3.95</v>
      </c>
    </row>
    <row r="369" spans="1:10">
      <c r="A369" s="52">
        <v>5135</v>
      </c>
      <c r="B369" s="53" t="s">
        <v>706</v>
      </c>
      <c r="C369" s="53" t="s">
        <v>710</v>
      </c>
      <c r="D369" s="53" t="s">
        <v>180</v>
      </c>
      <c r="E369" s="53" t="s">
        <v>711</v>
      </c>
      <c r="F369" s="53" t="s">
        <v>37</v>
      </c>
      <c r="G369" s="53"/>
      <c r="H369" s="53" t="s">
        <v>4542</v>
      </c>
      <c r="I369" s="53" t="s">
        <v>4542</v>
      </c>
      <c r="J369" s="64">
        <v>3.95</v>
      </c>
    </row>
    <row r="370" spans="1:10">
      <c r="A370" s="52">
        <v>5118</v>
      </c>
      <c r="B370" s="53" t="s">
        <v>706</v>
      </c>
      <c r="C370" s="53" t="s">
        <v>721</v>
      </c>
      <c r="D370" s="53" t="s">
        <v>722</v>
      </c>
      <c r="E370" s="53" t="s">
        <v>723</v>
      </c>
      <c r="F370" s="53" t="s">
        <v>255</v>
      </c>
      <c r="G370" s="53" t="s">
        <v>7215</v>
      </c>
      <c r="H370" s="53" t="s">
        <v>4542</v>
      </c>
      <c r="I370" s="53" t="s">
        <v>4542</v>
      </c>
      <c r="J370" s="64">
        <v>4.95</v>
      </c>
    </row>
    <row r="371" spans="1:10">
      <c r="A371" s="52">
        <v>4241</v>
      </c>
      <c r="B371" s="53" t="s">
        <v>706</v>
      </c>
      <c r="C371" s="53" t="s">
        <v>204</v>
      </c>
      <c r="D371" s="53" t="s">
        <v>180</v>
      </c>
      <c r="E371" s="53" t="s">
        <v>709</v>
      </c>
      <c r="F371" s="53" t="s">
        <v>119</v>
      </c>
      <c r="G371" s="53"/>
      <c r="H371" s="53" t="s">
        <v>4545</v>
      </c>
      <c r="I371" s="53" t="s">
        <v>4542</v>
      </c>
      <c r="J371" s="64">
        <v>3.95</v>
      </c>
    </row>
    <row r="372" spans="1:10">
      <c r="A372" s="52">
        <v>275</v>
      </c>
      <c r="B372" s="53" t="s">
        <v>5025</v>
      </c>
      <c r="C372" s="53" t="s">
        <v>2836</v>
      </c>
      <c r="D372" s="53" t="s">
        <v>1018</v>
      </c>
      <c r="E372" s="53" t="s">
        <v>5030</v>
      </c>
      <c r="F372" s="53" t="s">
        <v>4554</v>
      </c>
      <c r="G372" s="53"/>
      <c r="H372" s="53" t="s">
        <v>4543</v>
      </c>
      <c r="I372" s="53" t="s">
        <v>4542</v>
      </c>
      <c r="J372" s="64">
        <v>0.95</v>
      </c>
    </row>
    <row r="373" spans="1:10">
      <c r="A373" s="52">
        <v>274</v>
      </c>
      <c r="B373" s="53" t="s">
        <v>5025</v>
      </c>
      <c r="C373" s="53" t="s">
        <v>5028</v>
      </c>
      <c r="D373" s="53" t="s">
        <v>95</v>
      </c>
      <c r="E373" s="53" t="s">
        <v>5029</v>
      </c>
      <c r="F373" s="53" t="s">
        <v>4574</v>
      </c>
      <c r="G373" s="53" t="s">
        <v>7278</v>
      </c>
      <c r="H373" s="53" t="s">
        <v>4542</v>
      </c>
      <c r="I373" s="53" t="s">
        <v>4548</v>
      </c>
      <c r="J373" s="64">
        <v>0.95</v>
      </c>
    </row>
    <row r="374" spans="1:10">
      <c r="A374" s="52">
        <v>273</v>
      </c>
      <c r="B374" s="53" t="s">
        <v>5025</v>
      </c>
      <c r="C374" s="53" t="s">
        <v>5026</v>
      </c>
      <c r="D374" s="53" t="s">
        <v>95</v>
      </c>
      <c r="E374" s="53" t="s">
        <v>5027</v>
      </c>
      <c r="F374" s="53" t="s">
        <v>4554</v>
      </c>
      <c r="G374" s="53" t="s">
        <v>7278</v>
      </c>
      <c r="H374" s="53" t="s">
        <v>4542</v>
      </c>
      <c r="I374" s="53" t="s">
        <v>4548</v>
      </c>
      <c r="J374" s="64">
        <v>0.95</v>
      </c>
    </row>
    <row r="375" spans="1:10">
      <c r="A375" s="52">
        <v>277</v>
      </c>
      <c r="B375" s="53" t="s">
        <v>5031</v>
      </c>
      <c r="C375" s="53" t="s">
        <v>5032</v>
      </c>
      <c r="D375" s="53" t="s">
        <v>35</v>
      </c>
      <c r="E375" s="53" t="s">
        <v>5033</v>
      </c>
      <c r="F375" s="53" t="s">
        <v>4554</v>
      </c>
      <c r="G375" s="53"/>
      <c r="H375" s="53" t="s">
        <v>4542</v>
      </c>
      <c r="I375" s="53" t="s">
        <v>4542</v>
      </c>
      <c r="J375" s="64">
        <v>1.75</v>
      </c>
    </row>
    <row r="376" spans="1:10">
      <c r="A376" s="52">
        <v>3147</v>
      </c>
      <c r="B376" s="53" t="s">
        <v>724</v>
      </c>
      <c r="C376" s="53" t="s">
        <v>725</v>
      </c>
      <c r="D376" s="53" t="s">
        <v>726</v>
      </c>
      <c r="E376" s="53">
        <v>742613</v>
      </c>
      <c r="F376" s="53" t="s">
        <v>29</v>
      </c>
      <c r="G376" s="53" t="s">
        <v>7252</v>
      </c>
      <c r="H376" s="53" t="s">
        <v>4543</v>
      </c>
      <c r="I376" s="53" t="s">
        <v>4543</v>
      </c>
      <c r="J376" s="64">
        <v>1.95</v>
      </c>
    </row>
    <row r="377" spans="1:10">
      <c r="A377" s="52">
        <v>3148</v>
      </c>
      <c r="B377" s="53" t="s">
        <v>727</v>
      </c>
      <c r="C377" s="53" t="s">
        <v>4549</v>
      </c>
      <c r="D377" s="53" t="s">
        <v>728</v>
      </c>
      <c r="E377" s="53" t="s">
        <v>729</v>
      </c>
      <c r="F377" s="53" t="s">
        <v>42</v>
      </c>
      <c r="G377" s="53"/>
      <c r="H377" s="53" t="s">
        <v>4545</v>
      </c>
      <c r="I377" s="53" t="s">
        <v>4542</v>
      </c>
      <c r="J377" s="64">
        <v>1.95</v>
      </c>
    </row>
    <row r="378" spans="1:10">
      <c r="A378" s="52">
        <v>3150</v>
      </c>
      <c r="B378" s="53" t="s">
        <v>730</v>
      </c>
      <c r="C378" s="53" t="s">
        <v>731</v>
      </c>
      <c r="D378" s="53" t="s">
        <v>732</v>
      </c>
      <c r="E378" s="53" t="s">
        <v>733</v>
      </c>
      <c r="F378" s="53" t="s">
        <v>42</v>
      </c>
      <c r="G378" s="53" t="s">
        <v>438</v>
      </c>
      <c r="H378" s="53" t="s">
        <v>4542</v>
      </c>
      <c r="I378" s="53" t="s">
        <v>4547</v>
      </c>
      <c r="J378" s="64">
        <v>1.95</v>
      </c>
    </row>
    <row r="379" spans="1:10">
      <c r="A379" s="52">
        <v>4458</v>
      </c>
      <c r="B379" s="53" t="s">
        <v>734</v>
      </c>
      <c r="C379" s="53" t="s">
        <v>735</v>
      </c>
      <c r="D379" s="53" t="s">
        <v>736</v>
      </c>
      <c r="E379" s="53" t="s">
        <v>737</v>
      </c>
      <c r="F379" s="53" t="s">
        <v>33</v>
      </c>
      <c r="G379" s="53" t="s">
        <v>738</v>
      </c>
      <c r="H379" s="53" t="s">
        <v>4545</v>
      </c>
      <c r="I379" s="53" t="s">
        <v>4542</v>
      </c>
      <c r="J379" s="64">
        <v>4.95</v>
      </c>
    </row>
    <row r="380" spans="1:10">
      <c r="A380" s="52">
        <v>3910</v>
      </c>
      <c r="B380" s="53" t="s">
        <v>739</v>
      </c>
      <c r="C380" s="53" t="s">
        <v>740</v>
      </c>
      <c r="D380" s="53" t="s">
        <v>122</v>
      </c>
      <c r="E380" s="53" t="s">
        <v>741</v>
      </c>
      <c r="F380" s="53" t="s">
        <v>111</v>
      </c>
      <c r="G380" s="53"/>
      <c r="H380" s="53" t="s">
        <v>4545</v>
      </c>
      <c r="I380" s="53" t="s">
        <v>4545</v>
      </c>
      <c r="J380" s="64">
        <v>4.95</v>
      </c>
    </row>
    <row r="381" spans="1:10">
      <c r="A381" s="52">
        <v>288</v>
      </c>
      <c r="B381" s="53" t="s">
        <v>5034</v>
      </c>
      <c r="C381" s="53" t="s">
        <v>5038</v>
      </c>
      <c r="D381" s="53" t="s">
        <v>5039</v>
      </c>
      <c r="E381" s="53" t="s">
        <v>5040</v>
      </c>
      <c r="F381" s="53" t="s">
        <v>4554</v>
      </c>
      <c r="G381" s="53"/>
      <c r="H381" s="53" t="s">
        <v>4543</v>
      </c>
      <c r="I381" s="53" t="s">
        <v>4543</v>
      </c>
      <c r="J381" s="64">
        <v>0.95</v>
      </c>
    </row>
    <row r="382" spans="1:10">
      <c r="A382" s="52">
        <v>286</v>
      </c>
      <c r="B382" s="53" t="s">
        <v>5034</v>
      </c>
      <c r="C382" s="53" t="s">
        <v>5036</v>
      </c>
      <c r="D382" s="53" t="s">
        <v>472</v>
      </c>
      <c r="E382" s="53" t="s">
        <v>5037</v>
      </c>
      <c r="F382" s="53" t="s">
        <v>4554</v>
      </c>
      <c r="G382" s="53"/>
      <c r="H382" s="53" t="s">
        <v>4542</v>
      </c>
      <c r="I382" s="53" t="s">
        <v>4542</v>
      </c>
      <c r="J382" s="64">
        <v>1.25</v>
      </c>
    </row>
    <row r="383" spans="1:10">
      <c r="A383" s="52">
        <v>285</v>
      </c>
      <c r="B383" s="53" t="s">
        <v>5034</v>
      </c>
      <c r="C383" s="53" t="s">
        <v>5035</v>
      </c>
      <c r="D383" s="53" t="s">
        <v>472</v>
      </c>
      <c r="E383" s="54">
        <v>101941</v>
      </c>
      <c r="F383" s="53" t="s">
        <v>4554</v>
      </c>
      <c r="G383" s="53"/>
      <c r="H383" s="53" t="s">
        <v>4542</v>
      </c>
      <c r="I383" s="53" t="s">
        <v>4542</v>
      </c>
      <c r="J383" s="64">
        <v>1.25</v>
      </c>
    </row>
    <row r="384" spans="1:10">
      <c r="A384" s="52">
        <v>283</v>
      </c>
      <c r="B384" s="53" t="s">
        <v>5034</v>
      </c>
      <c r="C384" s="53" t="s">
        <v>5159</v>
      </c>
      <c r="D384" s="53" t="s">
        <v>472</v>
      </c>
      <c r="E384" s="53" t="s">
        <v>5160</v>
      </c>
      <c r="F384" s="53" t="s">
        <v>4554</v>
      </c>
      <c r="G384" s="53"/>
      <c r="H384" s="53" t="s">
        <v>4542</v>
      </c>
      <c r="I384" s="53" t="s">
        <v>4542</v>
      </c>
      <c r="J384" s="64">
        <v>0.95</v>
      </c>
    </row>
    <row r="385" spans="1:10">
      <c r="A385" s="52">
        <v>282</v>
      </c>
      <c r="B385" s="53" t="s">
        <v>5034</v>
      </c>
      <c r="C385" s="53" t="s">
        <v>5157</v>
      </c>
      <c r="D385" s="53" t="s">
        <v>472</v>
      </c>
      <c r="E385" s="53" t="s">
        <v>5158</v>
      </c>
      <c r="F385" s="53" t="s">
        <v>4554</v>
      </c>
      <c r="G385" s="53"/>
      <c r="H385" s="53" t="s">
        <v>4543</v>
      </c>
      <c r="I385" s="53" t="s">
        <v>4542</v>
      </c>
      <c r="J385" s="64">
        <v>0.95</v>
      </c>
    </row>
    <row r="386" spans="1:10">
      <c r="A386" s="52">
        <v>281</v>
      </c>
      <c r="B386" s="53" t="s">
        <v>5034</v>
      </c>
      <c r="C386" s="53" t="s">
        <v>5155</v>
      </c>
      <c r="D386" s="53" t="s">
        <v>472</v>
      </c>
      <c r="E386" s="53" t="s">
        <v>5156</v>
      </c>
      <c r="F386" s="53" t="s">
        <v>4554</v>
      </c>
      <c r="G386" s="53"/>
      <c r="H386" s="53" t="s">
        <v>4543</v>
      </c>
      <c r="I386" s="53" t="s">
        <v>4543</v>
      </c>
      <c r="J386" s="64">
        <v>1.25</v>
      </c>
    </row>
    <row r="387" spans="1:10">
      <c r="A387" s="52">
        <v>280</v>
      </c>
      <c r="B387" s="53" t="s">
        <v>5034</v>
      </c>
      <c r="C387" s="53" t="s">
        <v>5152</v>
      </c>
      <c r="D387" s="53" t="s">
        <v>5153</v>
      </c>
      <c r="E387" s="53" t="s">
        <v>5154</v>
      </c>
      <c r="F387" s="53" t="s">
        <v>4554</v>
      </c>
      <c r="G387" s="53" t="s">
        <v>7278</v>
      </c>
      <c r="H387" s="53" t="s">
        <v>4542</v>
      </c>
      <c r="I387" s="53" t="s">
        <v>4548</v>
      </c>
      <c r="J387" s="64">
        <v>1.25</v>
      </c>
    </row>
    <row r="388" spans="1:10">
      <c r="A388" s="52">
        <v>289</v>
      </c>
      <c r="B388" s="53" t="s">
        <v>5041</v>
      </c>
      <c r="C388" s="53" t="s">
        <v>5042</v>
      </c>
      <c r="D388" s="53" t="s">
        <v>95</v>
      </c>
      <c r="E388" s="53" t="s">
        <v>5043</v>
      </c>
      <c r="F388" s="53" t="s">
        <v>4554</v>
      </c>
      <c r="G388" s="53" t="s">
        <v>7278</v>
      </c>
      <c r="H388" s="53" t="s">
        <v>4542</v>
      </c>
      <c r="I388" s="53" t="s">
        <v>4548</v>
      </c>
      <c r="J388" s="64">
        <v>0.95</v>
      </c>
    </row>
    <row r="389" spans="1:10">
      <c r="A389" s="52">
        <v>290</v>
      </c>
      <c r="B389" s="53" t="s">
        <v>742</v>
      </c>
      <c r="C389" s="53" t="s">
        <v>5044</v>
      </c>
      <c r="D389" s="53" t="s">
        <v>2136</v>
      </c>
      <c r="E389" s="54">
        <v>134689</v>
      </c>
      <c r="F389" s="53" t="s">
        <v>4554</v>
      </c>
      <c r="G389" s="53"/>
      <c r="H389" s="53" t="s">
        <v>4542</v>
      </c>
      <c r="I389" s="53" t="s">
        <v>4542</v>
      </c>
      <c r="J389" s="64">
        <v>2.5</v>
      </c>
    </row>
    <row r="390" spans="1:10">
      <c r="A390" s="52">
        <v>5420</v>
      </c>
      <c r="B390" s="53" t="s">
        <v>4551</v>
      </c>
      <c r="C390" s="53" t="s">
        <v>4552</v>
      </c>
      <c r="D390" s="53" t="s">
        <v>7296</v>
      </c>
      <c r="E390" s="53" t="s">
        <v>5312</v>
      </c>
      <c r="F390" s="53" t="s">
        <v>42</v>
      </c>
      <c r="G390" s="53"/>
      <c r="H390" s="53" t="s">
        <v>4542</v>
      </c>
      <c r="I390" s="53" t="s">
        <v>4542</v>
      </c>
      <c r="J390" s="64">
        <v>2.95</v>
      </c>
    </row>
    <row r="391" spans="1:10">
      <c r="A391" s="52">
        <v>294</v>
      </c>
      <c r="B391" s="53" t="s">
        <v>4551</v>
      </c>
      <c r="C391" s="53" t="s">
        <v>4552</v>
      </c>
      <c r="D391" s="53" t="s">
        <v>7296</v>
      </c>
      <c r="E391" s="53" t="s">
        <v>4553</v>
      </c>
      <c r="F391" s="53" t="s">
        <v>4554</v>
      </c>
      <c r="G391" s="53"/>
      <c r="H391" s="53" t="s">
        <v>4542</v>
      </c>
      <c r="I391" s="53" t="s">
        <v>4543</v>
      </c>
      <c r="J391" s="64">
        <v>1</v>
      </c>
    </row>
    <row r="392" spans="1:10">
      <c r="A392" s="52">
        <v>295</v>
      </c>
      <c r="B392" s="53" t="s">
        <v>5045</v>
      </c>
      <c r="C392" s="53" t="s">
        <v>5046</v>
      </c>
      <c r="D392" s="53" t="s">
        <v>1047</v>
      </c>
      <c r="E392" s="53">
        <v>101633</v>
      </c>
      <c r="F392" s="53" t="s">
        <v>4554</v>
      </c>
      <c r="G392" s="53"/>
      <c r="H392" s="53" t="s">
        <v>4542</v>
      </c>
      <c r="I392" s="53" t="s">
        <v>4542</v>
      </c>
      <c r="J392" s="64">
        <v>1.25</v>
      </c>
    </row>
    <row r="393" spans="1:10">
      <c r="A393" s="52">
        <v>5554</v>
      </c>
      <c r="B393" s="53" t="s">
        <v>744</v>
      </c>
      <c r="C393" s="53" t="s">
        <v>7064</v>
      </c>
      <c r="D393" s="53" t="s">
        <v>746</v>
      </c>
      <c r="E393" s="54">
        <v>90003</v>
      </c>
      <c r="F393" s="53" t="s">
        <v>33</v>
      </c>
      <c r="G393" s="53"/>
      <c r="H393" s="53" t="s">
        <v>4542</v>
      </c>
      <c r="I393" s="53" t="s">
        <v>4542</v>
      </c>
      <c r="J393" s="64">
        <v>3.95</v>
      </c>
    </row>
    <row r="394" spans="1:10">
      <c r="A394" s="52">
        <v>4283</v>
      </c>
      <c r="B394" s="53" t="s">
        <v>744</v>
      </c>
      <c r="C394" s="53" t="s">
        <v>750</v>
      </c>
      <c r="D394" s="53" t="s">
        <v>746</v>
      </c>
      <c r="E394" s="53" t="s">
        <v>751</v>
      </c>
      <c r="F394" s="53" t="s">
        <v>133</v>
      </c>
      <c r="G394" s="53"/>
      <c r="H394" s="53" t="s">
        <v>4542</v>
      </c>
      <c r="I394" s="53" t="s">
        <v>4542</v>
      </c>
      <c r="J394" s="64">
        <v>3.95</v>
      </c>
    </row>
    <row r="395" spans="1:10">
      <c r="A395" s="52">
        <v>4270</v>
      </c>
      <c r="B395" s="53" t="s">
        <v>744</v>
      </c>
      <c r="C395" s="53" t="s">
        <v>745</v>
      </c>
      <c r="D395" s="53" t="s">
        <v>746</v>
      </c>
      <c r="E395" s="54">
        <v>593504</v>
      </c>
      <c r="F395" s="53" t="s">
        <v>119</v>
      </c>
      <c r="G395" s="53"/>
      <c r="H395" s="53" t="s">
        <v>4542</v>
      </c>
      <c r="I395" s="53" t="s">
        <v>4542</v>
      </c>
      <c r="J395" s="64">
        <v>4.95</v>
      </c>
    </row>
    <row r="396" spans="1:10">
      <c r="A396" s="52">
        <v>4205</v>
      </c>
      <c r="B396" s="53" t="s">
        <v>744</v>
      </c>
      <c r="C396" s="53" t="s">
        <v>747</v>
      </c>
      <c r="D396" s="53" t="s">
        <v>748</v>
      </c>
      <c r="E396" s="53" t="s">
        <v>749</v>
      </c>
      <c r="F396" s="53" t="s">
        <v>119</v>
      </c>
      <c r="G396" s="53" t="s">
        <v>58</v>
      </c>
      <c r="H396" s="53" t="s">
        <v>4545</v>
      </c>
      <c r="I396" s="53" t="s">
        <v>4543</v>
      </c>
      <c r="J396" s="64">
        <v>4.95</v>
      </c>
    </row>
    <row r="397" spans="1:10">
      <c r="A397" s="52">
        <v>4301</v>
      </c>
      <c r="B397" s="53" t="s">
        <v>752</v>
      </c>
      <c r="C397" s="53" t="s">
        <v>753</v>
      </c>
      <c r="D397" s="53" t="s">
        <v>523</v>
      </c>
      <c r="E397" s="53" t="s">
        <v>754</v>
      </c>
      <c r="F397" s="53" t="s">
        <v>33</v>
      </c>
      <c r="G397" s="53"/>
      <c r="H397" s="53" t="s">
        <v>4542</v>
      </c>
      <c r="I397" s="53" t="s">
        <v>4542</v>
      </c>
      <c r="J397" s="64">
        <v>4.95</v>
      </c>
    </row>
    <row r="398" spans="1:10">
      <c r="A398" s="52">
        <v>5643</v>
      </c>
      <c r="B398" s="53" t="s">
        <v>6849</v>
      </c>
      <c r="C398" s="53" t="s">
        <v>6850</v>
      </c>
      <c r="D398" s="53" t="s">
        <v>6165</v>
      </c>
      <c r="E398" s="53" t="s">
        <v>6851</v>
      </c>
      <c r="F398" s="53" t="s">
        <v>255</v>
      </c>
      <c r="G398" s="53"/>
      <c r="H398" s="53" t="s">
        <v>4545</v>
      </c>
      <c r="I398" s="53" t="s">
        <v>4542</v>
      </c>
      <c r="J398" s="64">
        <v>9.9499999999999993</v>
      </c>
    </row>
    <row r="399" spans="1:10">
      <c r="A399" s="52">
        <v>5225</v>
      </c>
      <c r="B399" s="53" t="s">
        <v>755</v>
      </c>
      <c r="C399" s="53" t="s">
        <v>755</v>
      </c>
      <c r="D399" s="53" t="s">
        <v>756</v>
      </c>
      <c r="E399" s="53" t="s">
        <v>757</v>
      </c>
      <c r="F399" s="53" t="s">
        <v>33</v>
      </c>
      <c r="G399" s="53" t="s">
        <v>38</v>
      </c>
      <c r="H399" s="53" t="s">
        <v>4542</v>
      </c>
      <c r="I399" s="53" t="s">
        <v>4543</v>
      </c>
      <c r="J399" s="64">
        <v>3.95</v>
      </c>
    </row>
    <row r="400" spans="1:10">
      <c r="A400" s="52">
        <v>2100</v>
      </c>
      <c r="B400" s="53" t="s">
        <v>758</v>
      </c>
      <c r="C400" s="53" t="s">
        <v>759</v>
      </c>
      <c r="D400" s="53" t="s">
        <v>299</v>
      </c>
      <c r="E400" s="53" t="s">
        <v>760</v>
      </c>
      <c r="F400" s="53" t="s">
        <v>119</v>
      </c>
      <c r="G400" s="53"/>
      <c r="H400" s="53" t="s">
        <v>4542</v>
      </c>
      <c r="I400" s="53" t="s">
        <v>4542</v>
      </c>
      <c r="J400" s="64">
        <v>1.5</v>
      </c>
    </row>
    <row r="401" spans="1:10">
      <c r="A401" s="52">
        <v>300</v>
      </c>
      <c r="B401" s="53" t="s">
        <v>4555</v>
      </c>
      <c r="C401" s="53" t="s">
        <v>4556</v>
      </c>
      <c r="D401" s="53" t="s">
        <v>941</v>
      </c>
      <c r="E401" s="53" t="s">
        <v>4557</v>
      </c>
      <c r="F401" s="53" t="s">
        <v>4554</v>
      </c>
      <c r="G401" s="53"/>
      <c r="H401" s="53" t="s">
        <v>4543</v>
      </c>
      <c r="I401" s="53" t="s">
        <v>4543</v>
      </c>
      <c r="J401" s="64">
        <v>1.25</v>
      </c>
    </row>
    <row r="402" spans="1:10">
      <c r="A402" s="52">
        <v>3154</v>
      </c>
      <c r="B402" s="53" t="s">
        <v>761</v>
      </c>
      <c r="C402" s="53" t="s">
        <v>762</v>
      </c>
      <c r="D402" s="53" t="s">
        <v>136</v>
      </c>
      <c r="E402" s="53" t="s">
        <v>763</v>
      </c>
      <c r="F402" s="53" t="s">
        <v>42</v>
      </c>
      <c r="G402" s="53" t="s">
        <v>764</v>
      </c>
      <c r="H402" s="53" t="s">
        <v>4545</v>
      </c>
      <c r="I402" s="53" t="s">
        <v>4545</v>
      </c>
      <c r="J402" s="64">
        <v>3.95</v>
      </c>
    </row>
    <row r="403" spans="1:10">
      <c r="A403" s="52">
        <v>3155</v>
      </c>
      <c r="B403" s="53" t="s">
        <v>765</v>
      </c>
      <c r="C403" s="53" t="s">
        <v>766</v>
      </c>
      <c r="D403" s="53" t="s">
        <v>356</v>
      </c>
      <c r="E403" s="53" t="s">
        <v>767</v>
      </c>
      <c r="F403" s="53" t="s">
        <v>42</v>
      </c>
      <c r="G403" s="53"/>
      <c r="H403" s="53" t="s">
        <v>4542</v>
      </c>
      <c r="I403" s="53" t="s">
        <v>4542</v>
      </c>
      <c r="J403" s="64">
        <v>1.95</v>
      </c>
    </row>
    <row r="404" spans="1:10">
      <c r="A404" s="52">
        <v>305</v>
      </c>
      <c r="B404" s="53" t="s">
        <v>5161</v>
      </c>
      <c r="C404" s="53" t="s">
        <v>5162</v>
      </c>
      <c r="D404" s="53" t="s">
        <v>1225</v>
      </c>
      <c r="E404" s="53">
        <v>5226</v>
      </c>
      <c r="F404" s="53" t="s">
        <v>4574</v>
      </c>
      <c r="G404" s="53"/>
      <c r="H404" s="53" t="s">
        <v>4542</v>
      </c>
      <c r="I404" s="53" t="s">
        <v>4542</v>
      </c>
      <c r="J404" s="64">
        <v>1.25</v>
      </c>
    </row>
    <row r="405" spans="1:10">
      <c r="A405" s="52">
        <v>4134</v>
      </c>
      <c r="B405" s="53" t="s">
        <v>768</v>
      </c>
      <c r="C405" s="53" t="s">
        <v>769</v>
      </c>
      <c r="D405" s="53" t="s">
        <v>95</v>
      </c>
      <c r="E405" s="53" t="s">
        <v>770</v>
      </c>
      <c r="F405" s="53" t="s">
        <v>33</v>
      </c>
      <c r="G405" s="53"/>
      <c r="H405" s="53" t="s">
        <v>4543</v>
      </c>
      <c r="I405" s="53" t="s">
        <v>4542</v>
      </c>
      <c r="J405" s="64">
        <v>3.95</v>
      </c>
    </row>
    <row r="406" spans="1:10">
      <c r="A406" s="52">
        <v>306</v>
      </c>
      <c r="B406" s="53" t="s">
        <v>5163</v>
      </c>
      <c r="C406" s="53" t="s">
        <v>5164</v>
      </c>
      <c r="D406" s="53" t="s">
        <v>190</v>
      </c>
      <c r="E406" s="53" t="s">
        <v>5165</v>
      </c>
      <c r="F406" s="53" t="s">
        <v>4554</v>
      </c>
      <c r="G406" s="53"/>
      <c r="H406" s="53" t="s">
        <v>4542</v>
      </c>
      <c r="I406" s="53" t="s">
        <v>4542</v>
      </c>
      <c r="J406" s="64">
        <v>1.25</v>
      </c>
    </row>
    <row r="407" spans="1:10">
      <c r="A407" s="52">
        <v>5678</v>
      </c>
      <c r="B407" s="53" t="s">
        <v>6767</v>
      </c>
      <c r="C407" s="53" t="s">
        <v>6767</v>
      </c>
      <c r="D407" s="53" t="s">
        <v>95</v>
      </c>
      <c r="E407" s="53" t="s">
        <v>6768</v>
      </c>
      <c r="F407" s="53" t="s">
        <v>33</v>
      </c>
      <c r="G407" s="53" t="s">
        <v>386</v>
      </c>
      <c r="H407" s="53" t="s">
        <v>4542</v>
      </c>
      <c r="I407" s="53" t="s">
        <v>4542</v>
      </c>
      <c r="J407" s="64">
        <v>4.95</v>
      </c>
    </row>
    <row r="408" spans="1:10">
      <c r="A408" s="52">
        <v>5478</v>
      </c>
      <c r="B408" s="53" t="s">
        <v>5166</v>
      </c>
      <c r="C408" s="53" t="s">
        <v>5313</v>
      </c>
      <c r="D408" s="53" t="s">
        <v>906</v>
      </c>
      <c r="E408" s="53" t="s">
        <v>5314</v>
      </c>
      <c r="F408" s="53" t="s">
        <v>33</v>
      </c>
      <c r="G408" s="53" t="s">
        <v>6336</v>
      </c>
      <c r="H408" s="53" t="s">
        <v>4542</v>
      </c>
      <c r="I408" s="53" t="s">
        <v>4542</v>
      </c>
      <c r="J408" s="64">
        <v>4.95</v>
      </c>
    </row>
    <row r="409" spans="1:10">
      <c r="A409" s="52">
        <v>5463</v>
      </c>
      <c r="B409" s="53" t="s">
        <v>5166</v>
      </c>
      <c r="C409" s="53" t="s">
        <v>5315</v>
      </c>
      <c r="D409" s="53" t="s">
        <v>906</v>
      </c>
      <c r="E409" s="53" t="s">
        <v>5316</v>
      </c>
      <c r="F409" s="53" t="s">
        <v>33</v>
      </c>
      <c r="G409" s="53" t="s">
        <v>6336</v>
      </c>
      <c r="H409" s="53" t="s">
        <v>4542</v>
      </c>
      <c r="I409" s="53" t="s">
        <v>4542</v>
      </c>
      <c r="J409" s="64">
        <v>7.95</v>
      </c>
    </row>
    <row r="410" spans="1:10">
      <c r="A410" s="52">
        <v>309</v>
      </c>
      <c r="B410" s="53" t="s">
        <v>5166</v>
      </c>
      <c r="C410" s="53" t="s">
        <v>5169</v>
      </c>
      <c r="D410" s="53" t="s">
        <v>186</v>
      </c>
      <c r="E410" s="53" t="s">
        <v>5170</v>
      </c>
      <c r="F410" s="53" t="s">
        <v>4574</v>
      </c>
      <c r="G410" s="53"/>
      <c r="H410" s="53" t="s">
        <v>4542</v>
      </c>
      <c r="I410" s="53" t="s">
        <v>4542</v>
      </c>
      <c r="J410" s="64">
        <v>1.5</v>
      </c>
    </row>
    <row r="411" spans="1:10">
      <c r="A411" s="52">
        <v>307</v>
      </c>
      <c r="B411" s="53" t="s">
        <v>5166</v>
      </c>
      <c r="C411" s="53" t="s">
        <v>5167</v>
      </c>
      <c r="D411" s="53" t="s">
        <v>186</v>
      </c>
      <c r="E411" s="53" t="s">
        <v>5168</v>
      </c>
      <c r="F411" s="53" t="s">
        <v>4554</v>
      </c>
      <c r="G411" s="53"/>
      <c r="H411" s="53" t="s">
        <v>4542</v>
      </c>
      <c r="I411" s="53" t="s">
        <v>4542</v>
      </c>
      <c r="J411" s="64">
        <v>1.75</v>
      </c>
    </row>
    <row r="412" spans="1:10">
      <c r="A412" s="52">
        <v>310</v>
      </c>
      <c r="B412" s="53" t="s">
        <v>5171</v>
      </c>
      <c r="C412" s="53" t="s">
        <v>5172</v>
      </c>
      <c r="D412" s="53" t="s">
        <v>5153</v>
      </c>
      <c r="E412" s="53" t="s">
        <v>5173</v>
      </c>
      <c r="F412" s="53" t="s">
        <v>4554</v>
      </c>
      <c r="G412" s="53" t="s">
        <v>7278</v>
      </c>
      <c r="H412" s="53" t="s">
        <v>4542</v>
      </c>
      <c r="I412" s="53" t="s">
        <v>4548</v>
      </c>
      <c r="J412" s="64">
        <v>1.25</v>
      </c>
    </row>
    <row r="413" spans="1:10">
      <c r="A413" s="52">
        <v>3037</v>
      </c>
      <c r="B413" s="53" t="s">
        <v>771</v>
      </c>
      <c r="C413" s="53" t="s">
        <v>772</v>
      </c>
      <c r="D413" s="53" t="s">
        <v>95</v>
      </c>
      <c r="E413" s="53" t="s">
        <v>773</v>
      </c>
      <c r="F413" s="53" t="s">
        <v>119</v>
      </c>
      <c r="G413" s="53"/>
      <c r="H413" s="53" t="s">
        <v>4545</v>
      </c>
      <c r="I413" s="53" t="s">
        <v>4542</v>
      </c>
      <c r="J413" s="64">
        <v>2.95</v>
      </c>
    </row>
    <row r="414" spans="1:10">
      <c r="A414" s="52">
        <v>2541</v>
      </c>
      <c r="B414" s="53" t="s">
        <v>771</v>
      </c>
      <c r="C414" s="53" t="s">
        <v>774</v>
      </c>
      <c r="D414" s="53" t="s">
        <v>95</v>
      </c>
      <c r="E414" s="53" t="s">
        <v>775</v>
      </c>
      <c r="F414" s="53" t="s">
        <v>37</v>
      </c>
      <c r="G414" s="53" t="s">
        <v>386</v>
      </c>
      <c r="H414" s="53" t="s">
        <v>4542</v>
      </c>
      <c r="I414" s="53" t="s">
        <v>4542</v>
      </c>
      <c r="J414" s="64">
        <v>4.95</v>
      </c>
    </row>
    <row r="415" spans="1:10">
      <c r="A415" s="52">
        <v>3973</v>
      </c>
      <c r="B415" s="53" t="s">
        <v>776</v>
      </c>
      <c r="C415" s="53" t="s">
        <v>777</v>
      </c>
      <c r="D415" s="53" t="s">
        <v>778</v>
      </c>
      <c r="E415" s="53" t="s">
        <v>779</v>
      </c>
      <c r="F415" s="53" t="s">
        <v>33</v>
      </c>
      <c r="G415" s="53" t="s">
        <v>38</v>
      </c>
      <c r="H415" s="53" t="s">
        <v>4545</v>
      </c>
      <c r="I415" s="53" t="s">
        <v>4545</v>
      </c>
      <c r="J415" s="64">
        <v>7.95</v>
      </c>
    </row>
    <row r="416" spans="1:10">
      <c r="A416" s="52">
        <v>311</v>
      </c>
      <c r="B416" s="53" t="s">
        <v>5174</v>
      </c>
      <c r="C416" s="53" t="s">
        <v>5175</v>
      </c>
      <c r="D416" s="53" t="s">
        <v>4660</v>
      </c>
      <c r="E416" s="53" t="s">
        <v>5176</v>
      </c>
      <c r="F416" s="53" t="s">
        <v>4554</v>
      </c>
      <c r="G416" s="53" t="s">
        <v>7278</v>
      </c>
      <c r="H416" s="53" t="s">
        <v>4542</v>
      </c>
      <c r="I416" s="53" t="s">
        <v>4548</v>
      </c>
      <c r="J416" s="64">
        <v>0.95</v>
      </c>
    </row>
    <row r="417" spans="1:10">
      <c r="A417" s="52">
        <v>3157</v>
      </c>
      <c r="B417" s="53" t="s">
        <v>780</v>
      </c>
      <c r="C417" s="53" t="s">
        <v>781</v>
      </c>
      <c r="D417" s="53" t="s">
        <v>519</v>
      </c>
      <c r="E417" s="53" t="s">
        <v>782</v>
      </c>
      <c r="F417" s="53" t="s">
        <v>42</v>
      </c>
      <c r="G417" s="53"/>
      <c r="H417" s="53" t="s">
        <v>4543</v>
      </c>
      <c r="I417" s="53" t="s">
        <v>4543</v>
      </c>
      <c r="J417" s="64">
        <v>1.95</v>
      </c>
    </row>
    <row r="418" spans="1:10">
      <c r="A418" s="52">
        <v>320</v>
      </c>
      <c r="B418" s="53" t="s">
        <v>783</v>
      </c>
      <c r="C418" s="53" t="s">
        <v>5186</v>
      </c>
      <c r="D418" s="53" t="s">
        <v>855</v>
      </c>
      <c r="E418" s="53" t="s">
        <v>5187</v>
      </c>
      <c r="F418" s="53" t="s">
        <v>4554</v>
      </c>
      <c r="G418" s="53"/>
      <c r="H418" s="53" t="s">
        <v>4542</v>
      </c>
      <c r="I418" s="53" t="s">
        <v>4542</v>
      </c>
      <c r="J418" s="64">
        <v>0.95</v>
      </c>
    </row>
    <row r="419" spans="1:10">
      <c r="A419" s="52">
        <v>319</v>
      </c>
      <c r="B419" s="53" t="s">
        <v>783</v>
      </c>
      <c r="C419" s="53" t="s">
        <v>5184</v>
      </c>
      <c r="D419" s="53" t="s">
        <v>855</v>
      </c>
      <c r="E419" s="53" t="s">
        <v>5185</v>
      </c>
      <c r="F419" s="53" t="s">
        <v>4554</v>
      </c>
      <c r="G419" s="53"/>
      <c r="H419" s="53" t="s">
        <v>4542</v>
      </c>
      <c r="I419" s="53" t="s">
        <v>4542</v>
      </c>
      <c r="J419" s="64">
        <v>1.25</v>
      </c>
    </row>
    <row r="420" spans="1:10">
      <c r="A420" s="52">
        <v>321</v>
      </c>
      <c r="B420" s="53" t="s">
        <v>5188</v>
      </c>
      <c r="C420" s="53" t="s">
        <v>5189</v>
      </c>
      <c r="D420" s="53" t="s">
        <v>299</v>
      </c>
      <c r="E420" s="53" t="s">
        <v>5190</v>
      </c>
      <c r="F420" s="53" t="s">
        <v>4554</v>
      </c>
      <c r="G420" s="53"/>
      <c r="H420" s="53" t="s">
        <v>4543</v>
      </c>
      <c r="I420" s="53" t="s">
        <v>4542</v>
      </c>
      <c r="J420" s="64">
        <v>1.75</v>
      </c>
    </row>
    <row r="421" spans="1:10">
      <c r="A421" s="52">
        <v>5559</v>
      </c>
      <c r="B421" s="53" t="s">
        <v>7048</v>
      </c>
      <c r="C421" s="53" t="s">
        <v>7048</v>
      </c>
      <c r="D421" s="53" t="s">
        <v>7049</v>
      </c>
      <c r="E421" s="53" t="s">
        <v>7050</v>
      </c>
      <c r="F421" s="53" t="s">
        <v>84</v>
      </c>
      <c r="G421" s="53"/>
      <c r="H421" s="53" t="s">
        <v>4542</v>
      </c>
      <c r="I421" s="53" t="s">
        <v>4542</v>
      </c>
      <c r="J421" s="64">
        <v>3.95</v>
      </c>
    </row>
    <row r="422" spans="1:10">
      <c r="A422" s="52">
        <v>4930</v>
      </c>
      <c r="B422" s="53" t="s">
        <v>784</v>
      </c>
      <c r="C422" s="53" t="s">
        <v>785</v>
      </c>
      <c r="D422" s="53" t="s">
        <v>786</v>
      </c>
      <c r="E422" s="53" t="s">
        <v>787</v>
      </c>
      <c r="F422" s="53" t="s">
        <v>119</v>
      </c>
      <c r="G422" s="53"/>
      <c r="H422" s="53" t="s">
        <v>4542</v>
      </c>
      <c r="I422" s="53" t="s">
        <v>4542</v>
      </c>
      <c r="J422" s="64">
        <v>5.95</v>
      </c>
    </row>
    <row r="423" spans="1:10">
      <c r="A423" s="52">
        <v>4103</v>
      </c>
      <c r="B423" s="53" t="s">
        <v>788</v>
      </c>
      <c r="C423" s="53" t="s">
        <v>789</v>
      </c>
      <c r="D423" s="53" t="s">
        <v>790</v>
      </c>
      <c r="E423" s="53" t="s">
        <v>791</v>
      </c>
      <c r="F423" s="53" t="s">
        <v>33</v>
      </c>
      <c r="G423" s="53"/>
      <c r="H423" s="53" t="s">
        <v>4543</v>
      </c>
      <c r="I423" s="53" t="s">
        <v>4543</v>
      </c>
      <c r="J423" s="64">
        <v>4.95</v>
      </c>
    </row>
    <row r="424" spans="1:10">
      <c r="A424" s="52">
        <v>5265</v>
      </c>
      <c r="B424" s="53" t="s">
        <v>797</v>
      </c>
      <c r="C424" s="53" t="s">
        <v>798</v>
      </c>
      <c r="D424" s="53" t="s">
        <v>291</v>
      </c>
      <c r="E424" s="53" t="s">
        <v>799</v>
      </c>
      <c r="F424" s="53" t="s">
        <v>119</v>
      </c>
      <c r="G424" s="53" t="s">
        <v>6336</v>
      </c>
      <c r="H424" s="53" t="s">
        <v>4542</v>
      </c>
      <c r="I424" s="53" t="s">
        <v>4542</v>
      </c>
      <c r="J424" s="64">
        <v>3.95</v>
      </c>
    </row>
    <row r="425" spans="1:10">
      <c r="A425" s="52">
        <v>5178</v>
      </c>
      <c r="B425" s="53" t="s">
        <v>792</v>
      </c>
      <c r="C425" s="53" t="s">
        <v>800</v>
      </c>
      <c r="D425" s="53" t="s">
        <v>291</v>
      </c>
      <c r="E425" s="53" t="s">
        <v>801</v>
      </c>
      <c r="F425" s="53" t="s">
        <v>33</v>
      </c>
      <c r="G425" s="53" t="s">
        <v>38</v>
      </c>
      <c r="H425" s="53" t="s">
        <v>4542</v>
      </c>
      <c r="I425" s="53" t="s">
        <v>4542</v>
      </c>
      <c r="J425" s="64">
        <v>2.95</v>
      </c>
    </row>
    <row r="426" spans="1:10">
      <c r="A426" s="52">
        <v>4170</v>
      </c>
      <c r="B426" s="53" t="s">
        <v>792</v>
      </c>
      <c r="C426" s="53" t="s">
        <v>793</v>
      </c>
      <c r="D426" s="53" t="s">
        <v>291</v>
      </c>
      <c r="E426" s="53" t="s">
        <v>794</v>
      </c>
      <c r="F426" s="53" t="s">
        <v>119</v>
      </c>
      <c r="G426" s="53"/>
      <c r="H426" s="53" t="s">
        <v>4545</v>
      </c>
      <c r="I426" s="53" t="s">
        <v>4545</v>
      </c>
      <c r="J426" s="64">
        <v>2.95</v>
      </c>
    </row>
    <row r="427" spans="1:10">
      <c r="A427" s="52">
        <v>4137</v>
      </c>
      <c r="B427" s="53" t="s">
        <v>792</v>
      </c>
      <c r="C427" s="53" t="s">
        <v>800</v>
      </c>
      <c r="D427" s="53" t="s">
        <v>291</v>
      </c>
      <c r="E427" s="53" t="s">
        <v>801</v>
      </c>
      <c r="F427" s="53" t="s">
        <v>33</v>
      </c>
      <c r="G427" s="53" t="s">
        <v>38</v>
      </c>
      <c r="H427" s="53" t="s">
        <v>4542</v>
      </c>
      <c r="I427" s="53" t="s">
        <v>4542</v>
      </c>
      <c r="J427" s="64">
        <v>2.95</v>
      </c>
    </row>
    <row r="428" spans="1:10">
      <c r="A428" s="52">
        <v>3971</v>
      </c>
      <c r="B428" s="53" t="s">
        <v>792</v>
      </c>
      <c r="C428" s="53" t="s">
        <v>795</v>
      </c>
      <c r="D428" s="53" t="s">
        <v>291</v>
      </c>
      <c r="E428" s="53" t="s">
        <v>796</v>
      </c>
      <c r="F428" s="53" t="s">
        <v>584</v>
      </c>
      <c r="G428" s="53" t="s">
        <v>38</v>
      </c>
      <c r="H428" s="53" t="s">
        <v>4545</v>
      </c>
      <c r="I428" s="53" t="s">
        <v>4545</v>
      </c>
      <c r="J428" s="64">
        <v>4.95</v>
      </c>
    </row>
    <row r="429" spans="1:10">
      <c r="A429" s="52">
        <v>4426</v>
      </c>
      <c r="B429" s="53" t="s">
        <v>802</v>
      </c>
      <c r="C429" s="53" t="s">
        <v>803</v>
      </c>
      <c r="D429" s="53" t="s">
        <v>95</v>
      </c>
      <c r="E429" s="53" t="s">
        <v>804</v>
      </c>
      <c r="F429" s="53" t="s">
        <v>33</v>
      </c>
      <c r="G429" s="53" t="s">
        <v>430</v>
      </c>
      <c r="H429" s="53" t="s">
        <v>4542</v>
      </c>
      <c r="I429" s="53" t="s">
        <v>4542</v>
      </c>
      <c r="J429" s="64">
        <v>4.5</v>
      </c>
    </row>
    <row r="430" spans="1:10">
      <c r="A430" s="52">
        <v>3963</v>
      </c>
      <c r="B430" s="53" t="s">
        <v>805</v>
      </c>
      <c r="C430" s="53" t="s">
        <v>806</v>
      </c>
      <c r="D430" s="53" t="s">
        <v>142</v>
      </c>
      <c r="E430" s="53" t="s">
        <v>807</v>
      </c>
      <c r="F430" s="53" t="s">
        <v>33</v>
      </c>
      <c r="G430" s="53" t="s">
        <v>386</v>
      </c>
      <c r="H430" s="53" t="s">
        <v>4542</v>
      </c>
      <c r="I430" s="53" t="s">
        <v>4542</v>
      </c>
      <c r="J430" s="64">
        <v>5</v>
      </c>
    </row>
    <row r="431" spans="1:10">
      <c r="A431" s="52">
        <v>5773</v>
      </c>
      <c r="B431" s="53" t="s">
        <v>6563</v>
      </c>
      <c r="C431" s="53" t="s">
        <v>6564</v>
      </c>
      <c r="D431" s="53" t="s">
        <v>6565</v>
      </c>
      <c r="E431" s="53" t="s">
        <v>6566</v>
      </c>
      <c r="F431" s="53" t="s">
        <v>33</v>
      </c>
      <c r="G431" s="53" t="s">
        <v>477</v>
      </c>
      <c r="H431" s="53" t="s">
        <v>4545</v>
      </c>
      <c r="I431" s="53" t="s">
        <v>4542</v>
      </c>
      <c r="J431" s="64">
        <v>5.95</v>
      </c>
    </row>
    <row r="432" spans="1:10">
      <c r="A432" s="52">
        <v>327</v>
      </c>
      <c r="B432" s="53" t="s">
        <v>5196</v>
      </c>
      <c r="C432" s="53" t="s">
        <v>5197</v>
      </c>
      <c r="D432" s="53" t="s">
        <v>5198</v>
      </c>
      <c r="E432" s="53" t="s">
        <v>5199</v>
      </c>
      <c r="F432" s="53" t="s">
        <v>5200</v>
      </c>
      <c r="G432" s="53"/>
      <c r="H432" s="53" t="s">
        <v>4542</v>
      </c>
      <c r="I432" s="53" t="s">
        <v>4542</v>
      </c>
      <c r="J432" s="64">
        <v>0.95</v>
      </c>
    </row>
    <row r="433" spans="1:10">
      <c r="A433" s="52">
        <v>3036</v>
      </c>
      <c r="B433" s="53" t="s">
        <v>808</v>
      </c>
      <c r="C433" s="53" t="s">
        <v>809</v>
      </c>
      <c r="D433" s="53" t="s">
        <v>186</v>
      </c>
      <c r="E433" s="53" t="s">
        <v>810</v>
      </c>
      <c r="F433" s="53" t="s">
        <v>33</v>
      </c>
      <c r="G433" s="53" t="s">
        <v>7262</v>
      </c>
      <c r="H433" s="53" t="s">
        <v>4545</v>
      </c>
      <c r="I433" s="53" t="s">
        <v>4542</v>
      </c>
      <c r="J433" s="64">
        <v>3.95</v>
      </c>
    </row>
    <row r="434" spans="1:10">
      <c r="A434" s="52">
        <v>4868</v>
      </c>
      <c r="B434" s="53" t="s">
        <v>811</v>
      </c>
      <c r="C434" s="53" t="s">
        <v>812</v>
      </c>
      <c r="D434" s="53" t="s">
        <v>813</v>
      </c>
      <c r="E434" s="53" t="s">
        <v>814</v>
      </c>
      <c r="F434" s="53" t="s">
        <v>33</v>
      </c>
      <c r="G434" s="53" t="s">
        <v>815</v>
      </c>
      <c r="H434" s="53" t="s">
        <v>4542</v>
      </c>
      <c r="I434" s="53" t="s">
        <v>4543</v>
      </c>
      <c r="J434" s="64">
        <v>3.95</v>
      </c>
    </row>
    <row r="435" spans="1:10">
      <c r="A435" s="52">
        <v>5091</v>
      </c>
      <c r="B435" s="53" t="s">
        <v>816</v>
      </c>
      <c r="C435" s="53" t="s">
        <v>817</v>
      </c>
      <c r="D435" s="53" t="s">
        <v>818</v>
      </c>
      <c r="E435" s="53" t="s">
        <v>819</v>
      </c>
      <c r="F435" s="53" t="s">
        <v>119</v>
      </c>
      <c r="G435" s="53"/>
      <c r="H435" s="53" t="s">
        <v>4542</v>
      </c>
      <c r="I435" s="53" t="s">
        <v>4542</v>
      </c>
      <c r="J435" s="64">
        <v>3.95</v>
      </c>
    </row>
    <row r="436" spans="1:10">
      <c r="A436" s="52">
        <v>5655</v>
      </c>
      <c r="B436" s="53" t="s">
        <v>5201</v>
      </c>
      <c r="C436" s="53" t="s">
        <v>6821</v>
      </c>
      <c r="D436" s="53" t="s">
        <v>87</v>
      </c>
      <c r="E436" s="53" t="s">
        <v>6822</v>
      </c>
      <c r="F436" s="53" t="s">
        <v>33</v>
      </c>
      <c r="G436" s="53" t="s">
        <v>386</v>
      </c>
      <c r="H436" s="53" t="s">
        <v>4542</v>
      </c>
      <c r="I436" s="53" t="s">
        <v>4542</v>
      </c>
      <c r="J436" s="64">
        <v>4.95</v>
      </c>
    </row>
    <row r="437" spans="1:10">
      <c r="A437" s="52">
        <v>329</v>
      </c>
      <c r="B437" s="53" t="s">
        <v>5201</v>
      </c>
      <c r="C437" s="53" t="s">
        <v>5202</v>
      </c>
      <c r="D437" s="53" t="s">
        <v>87</v>
      </c>
      <c r="E437" s="53" t="s">
        <v>5203</v>
      </c>
      <c r="F437" s="53" t="s">
        <v>4554</v>
      </c>
      <c r="G437" s="53"/>
      <c r="H437" s="53" t="s">
        <v>4542</v>
      </c>
      <c r="I437" s="53" t="s">
        <v>4542</v>
      </c>
      <c r="J437" s="64">
        <v>0.95</v>
      </c>
    </row>
    <row r="438" spans="1:10">
      <c r="A438" s="52">
        <v>332</v>
      </c>
      <c r="B438" s="53" t="s">
        <v>5204</v>
      </c>
      <c r="C438" s="53" t="s">
        <v>5205</v>
      </c>
      <c r="D438" s="53" t="s">
        <v>356</v>
      </c>
      <c r="E438" s="53" t="s">
        <v>5206</v>
      </c>
      <c r="F438" s="53" t="s">
        <v>4554</v>
      </c>
      <c r="G438" s="53" t="s">
        <v>7278</v>
      </c>
      <c r="H438" s="53" t="s">
        <v>4542</v>
      </c>
      <c r="I438" s="53" t="s">
        <v>4548</v>
      </c>
      <c r="J438" s="64">
        <v>1.75</v>
      </c>
    </row>
    <row r="439" spans="1:10">
      <c r="A439" s="52">
        <v>517</v>
      </c>
      <c r="B439" s="53" t="s">
        <v>4910</v>
      </c>
      <c r="C439" s="53" t="s">
        <v>4911</v>
      </c>
      <c r="D439" s="53" t="s">
        <v>4912</v>
      </c>
      <c r="E439" s="54">
        <v>49352</v>
      </c>
      <c r="F439" s="53" t="s">
        <v>4554</v>
      </c>
      <c r="G439" s="53"/>
      <c r="H439" s="53" t="s">
        <v>4542</v>
      </c>
      <c r="I439" s="53" t="s">
        <v>4542</v>
      </c>
      <c r="J439" s="64">
        <v>1.25</v>
      </c>
    </row>
    <row r="440" spans="1:10">
      <c r="A440" s="52">
        <v>5550</v>
      </c>
      <c r="B440" s="53" t="s">
        <v>7072</v>
      </c>
      <c r="C440" s="53" t="s">
        <v>7072</v>
      </c>
      <c r="D440" s="53" t="s">
        <v>7073</v>
      </c>
      <c r="E440" s="53" t="s">
        <v>7074</v>
      </c>
      <c r="F440" s="53" t="s">
        <v>119</v>
      </c>
      <c r="G440" s="53" t="s">
        <v>7075</v>
      </c>
      <c r="H440" s="53" t="s">
        <v>4542</v>
      </c>
      <c r="I440" s="53" t="s">
        <v>4542</v>
      </c>
      <c r="J440" s="64">
        <v>8.9499999999999993</v>
      </c>
    </row>
    <row r="441" spans="1:10">
      <c r="A441" s="52">
        <v>3684</v>
      </c>
      <c r="B441" s="53" t="s">
        <v>820</v>
      </c>
      <c r="C441" s="53" t="s">
        <v>821</v>
      </c>
      <c r="D441" s="53" t="s">
        <v>343</v>
      </c>
      <c r="E441" s="53" t="s">
        <v>822</v>
      </c>
      <c r="F441" s="53" t="s">
        <v>29</v>
      </c>
      <c r="G441" s="53"/>
      <c r="H441" s="53" t="s">
        <v>4542</v>
      </c>
      <c r="I441" s="53" t="s">
        <v>4542</v>
      </c>
      <c r="J441" s="64">
        <v>3.95</v>
      </c>
    </row>
    <row r="442" spans="1:10">
      <c r="A442" s="52">
        <v>5142</v>
      </c>
      <c r="B442" s="53" t="s">
        <v>823</v>
      </c>
      <c r="C442" s="53" t="s">
        <v>824</v>
      </c>
      <c r="D442" s="53" t="s">
        <v>209</v>
      </c>
      <c r="E442" s="53" t="s">
        <v>825</v>
      </c>
      <c r="F442" s="53" t="s">
        <v>119</v>
      </c>
      <c r="G442" s="53"/>
      <c r="H442" s="53" t="s">
        <v>4545</v>
      </c>
      <c r="I442" s="53" t="s">
        <v>4542</v>
      </c>
      <c r="J442" s="64">
        <v>2.95</v>
      </c>
    </row>
    <row r="443" spans="1:10">
      <c r="A443" s="52">
        <v>5087</v>
      </c>
      <c r="B443" s="53" t="s">
        <v>823</v>
      </c>
      <c r="C443" s="53" t="s">
        <v>828</v>
      </c>
      <c r="D443" s="53" t="s">
        <v>829</v>
      </c>
      <c r="E443" s="53" t="s">
        <v>830</v>
      </c>
      <c r="F443" s="53" t="s">
        <v>33</v>
      </c>
      <c r="G443" s="53" t="s">
        <v>7217</v>
      </c>
      <c r="H443" s="53" t="s">
        <v>4542</v>
      </c>
      <c r="I443" s="53" t="s">
        <v>4543</v>
      </c>
      <c r="J443" s="64">
        <v>4.95</v>
      </c>
    </row>
    <row r="444" spans="1:10">
      <c r="A444" s="52">
        <v>3034</v>
      </c>
      <c r="B444" s="53" t="s">
        <v>823</v>
      </c>
      <c r="C444" s="53" t="s">
        <v>826</v>
      </c>
      <c r="D444" s="53" t="s">
        <v>209</v>
      </c>
      <c r="E444" s="53" t="s">
        <v>827</v>
      </c>
      <c r="F444" s="53" t="s">
        <v>33</v>
      </c>
      <c r="G444" s="53"/>
      <c r="H444" s="53" t="s">
        <v>4542</v>
      </c>
      <c r="I444" s="53" t="s">
        <v>4543</v>
      </c>
      <c r="J444" s="64">
        <v>4.5</v>
      </c>
    </row>
    <row r="445" spans="1:10">
      <c r="A445" s="52">
        <v>5086</v>
      </c>
      <c r="B445" s="53" t="s">
        <v>831</v>
      </c>
      <c r="C445" s="53" t="s">
        <v>834</v>
      </c>
      <c r="D445" s="53" t="s">
        <v>209</v>
      </c>
      <c r="E445" s="53" t="s">
        <v>835</v>
      </c>
      <c r="F445" s="53" t="s">
        <v>84</v>
      </c>
      <c r="G445" s="53"/>
      <c r="H445" s="53" t="s">
        <v>4542</v>
      </c>
      <c r="I445" s="53" t="s">
        <v>4542</v>
      </c>
      <c r="J445" s="64">
        <v>4.95</v>
      </c>
    </row>
    <row r="446" spans="1:10">
      <c r="A446" s="52">
        <v>5099</v>
      </c>
      <c r="B446" s="53" t="s">
        <v>831</v>
      </c>
      <c r="C446" s="53" t="s">
        <v>832</v>
      </c>
      <c r="D446" s="53" t="s">
        <v>209</v>
      </c>
      <c r="E446" s="53" t="s">
        <v>833</v>
      </c>
      <c r="F446" s="53" t="s">
        <v>584</v>
      </c>
      <c r="G446" s="53"/>
      <c r="H446" s="53" t="s">
        <v>4542</v>
      </c>
      <c r="I446" s="53" t="s">
        <v>4542</v>
      </c>
      <c r="J446" s="64">
        <v>5.95</v>
      </c>
    </row>
    <row r="447" spans="1:10">
      <c r="A447" s="52">
        <v>499</v>
      </c>
      <c r="B447" s="53" t="s">
        <v>4602</v>
      </c>
      <c r="C447" s="53" t="s">
        <v>4603</v>
      </c>
      <c r="D447" s="53" t="s">
        <v>4604</v>
      </c>
      <c r="E447" s="53" t="s">
        <v>4605</v>
      </c>
      <c r="F447" s="53" t="s">
        <v>4554</v>
      </c>
      <c r="G447" s="53"/>
      <c r="H447" s="53" t="s">
        <v>4542</v>
      </c>
      <c r="I447" s="53" t="s">
        <v>4542</v>
      </c>
      <c r="J447" s="64">
        <v>3.95</v>
      </c>
    </row>
    <row r="448" spans="1:10">
      <c r="A448" s="52">
        <v>559</v>
      </c>
      <c r="B448" s="53" t="s">
        <v>5047</v>
      </c>
      <c r="C448" s="53" t="s">
        <v>5048</v>
      </c>
      <c r="D448" s="53" t="s">
        <v>35</v>
      </c>
      <c r="E448" s="53" t="s">
        <v>5049</v>
      </c>
      <c r="F448" s="53" t="s">
        <v>4554</v>
      </c>
      <c r="G448" s="53" t="s">
        <v>7278</v>
      </c>
      <c r="H448" s="53" t="s">
        <v>4542</v>
      </c>
      <c r="I448" s="53" t="s">
        <v>4548</v>
      </c>
      <c r="J448" s="64">
        <v>0.95</v>
      </c>
    </row>
    <row r="449" spans="1:10">
      <c r="A449" s="52">
        <v>330</v>
      </c>
      <c r="B449" s="53" t="s">
        <v>5207</v>
      </c>
      <c r="C449" s="53" t="s">
        <v>5208</v>
      </c>
      <c r="D449" s="53" t="s">
        <v>356</v>
      </c>
      <c r="E449" s="53" t="s">
        <v>5209</v>
      </c>
      <c r="F449" s="53" t="s">
        <v>4574</v>
      </c>
      <c r="G449" s="53" t="s">
        <v>7278</v>
      </c>
      <c r="H449" s="53" t="s">
        <v>4542</v>
      </c>
      <c r="I449" s="53" t="s">
        <v>4548</v>
      </c>
      <c r="J449" s="64">
        <v>2.75</v>
      </c>
    </row>
    <row r="450" spans="1:10">
      <c r="A450" s="52">
        <v>4421</v>
      </c>
      <c r="B450" s="53" t="s">
        <v>836</v>
      </c>
      <c r="C450" s="53" t="s">
        <v>837</v>
      </c>
      <c r="D450" s="53" t="s">
        <v>838</v>
      </c>
      <c r="E450" s="54">
        <v>67289</v>
      </c>
      <c r="F450" s="53" t="s">
        <v>33</v>
      </c>
      <c r="G450" s="53" t="s">
        <v>1226</v>
      </c>
      <c r="H450" s="53" t="s">
        <v>4542</v>
      </c>
      <c r="I450" s="53" t="s">
        <v>4542</v>
      </c>
      <c r="J450" s="64">
        <v>4.95</v>
      </c>
    </row>
    <row r="451" spans="1:10">
      <c r="A451" s="52">
        <v>2901</v>
      </c>
      <c r="B451" s="53" t="s">
        <v>839</v>
      </c>
      <c r="C451" s="53" t="s">
        <v>840</v>
      </c>
      <c r="D451" s="53" t="s">
        <v>841</v>
      </c>
      <c r="E451" s="53" t="s">
        <v>842</v>
      </c>
      <c r="F451" s="53" t="s">
        <v>42</v>
      </c>
      <c r="G451" s="53"/>
      <c r="H451" s="53" t="s">
        <v>4543</v>
      </c>
      <c r="I451" s="53" t="s">
        <v>4544</v>
      </c>
      <c r="J451" s="64">
        <v>1.95</v>
      </c>
    </row>
    <row r="452" spans="1:10">
      <c r="A452" s="52">
        <v>5310</v>
      </c>
      <c r="B452" s="53" t="s">
        <v>843</v>
      </c>
      <c r="C452" s="53" t="s">
        <v>844</v>
      </c>
      <c r="D452" s="53" t="s">
        <v>186</v>
      </c>
      <c r="E452" s="53" t="s">
        <v>845</v>
      </c>
      <c r="F452" s="53" t="s">
        <v>33</v>
      </c>
      <c r="G452" s="53" t="s">
        <v>846</v>
      </c>
      <c r="H452" s="53" t="s">
        <v>4542</v>
      </c>
      <c r="I452" s="53" t="s">
        <v>4547</v>
      </c>
      <c r="J452" s="64">
        <v>3.95</v>
      </c>
    </row>
    <row r="453" spans="1:10">
      <c r="A453" s="52">
        <v>1525</v>
      </c>
      <c r="B453" s="53" t="s">
        <v>843</v>
      </c>
      <c r="C453" s="53" t="s">
        <v>847</v>
      </c>
      <c r="D453" s="53" t="s">
        <v>848</v>
      </c>
      <c r="E453" s="53" t="s">
        <v>849</v>
      </c>
      <c r="F453" s="53" t="s">
        <v>46</v>
      </c>
      <c r="G453" s="53"/>
      <c r="H453" s="53" t="s">
        <v>4542</v>
      </c>
      <c r="I453" s="53" t="s">
        <v>4542</v>
      </c>
      <c r="J453" s="64">
        <v>1.95</v>
      </c>
    </row>
    <row r="454" spans="1:10">
      <c r="A454" s="52">
        <v>338</v>
      </c>
      <c r="B454" s="53" t="s">
        <v>5210</v>
      </c>
      <c r="C454" s="53" t="s">
        <v>5211</v>
      </c>
      <c r="D454" s="53" t="s">
        <v>1576</v>
      </c>
      <c r="E454" s="53" t="s">
        <v>5212</v>
      </c>
      <c r="F454" s="53" t="s">
        <v>4554</v>
      </c>
      <c r="G454" s="53"/>
      <c r="H454" s="53" t="s">
        <v>4542</v>
      </c>
      <c r="I454" s="53" t="s">
        <v>4542</v>
      </c>
      <c r="J454" s="64">
        <v>2.5</v>
      </c>
    </row>
    <row r="455" spans="1:10">
      <c r="A455" s="52">
        <v>5786</v>
      </c>
      <c r="B455" s="53" t="s">
        <v>6532</v>
      </c>
      <c r="C455" s="53" t="s">
        <v>6532</v>
      </c>
      <c r="D455" s="53" t="s">
        <v>95</v>
      </c>
      <c r="E455" s="53" t="s">
        <v>6533</v>
      </c>
      <c r="F455" s="53" t="s">
        <v>33</v>
      </c>
      <c r="G455" s="53"/>
      <c r="H455" s="53" t="s">
        <v>4545</v>
      </c>
      <c r="I455" s="53" t="s">
        <v>4542</v>
      </c>
      <c r="J455" s="64">
        <v>3.95</v>
      </c>
    </row>
    <row r="456" spans="1:10">
      <c r="A456" s="52">
        <v>4082</v>
      </c>
      <c r="B456" s="53" t="s">
        <v>850</v>
      </c>
      <c r="C456" s="53" t="s">
        <v>851</v>
      </c>
      <c r="D456" s="53" t="s">
        <v>209</v>
      </c>
      <c r="E456" s="53" t="s">
        <v>852</v>
      </c>
      <c r="F456" s="53" t="s">
        <v>37</v>
      </c>
      <c r="G456" s="53"/>
      <c r="H456" s="53" t="s">
        <v>4542</v>
      </c>
      <c r="I456" s="53" t="s">
        <v>4548</v>
      </c>
      <c r="J456" s="64">
        <v>4.95</v>
      </c>
    </row>
    <row r="457" spans="1:10">
      <c r="A457" s="52">
        <v>5333</v>
      </c>
      <c r="B457" s="53" t="s">
        <v>853</v>
      </c>
      <c r="C457" s="53" t="s">
        <v>854</v>
      </c>
      <c r="D457" s="53" t="s">
        <v>855</v>
      </c>
      <c r="E457" s="53" t="s">
        <v>856</v>
      </c>
      <c r="F457" s="53" t="s">
        <v>111</v>
      </c>
      <c r="G457" s="53" t="s">
        <v>6376</v>
      </c>
      <c r="H457" s="53" t="s">
        <v>4545</v>
      </c>
      <c r="I457" s="53" t="s">
        <v>4542</v>
      </c>
      <c r="J457" s="64">
        <v>7.95</v>
      </c>
    </row>
    <row r="458" spans="1:10">
      <c r="A458" s="52">
        <v>5394</v>
      </c>
      <c r="B458" s="53" t="s">
        <v>857</v>
      </c>
      <c r="C458" s="53" t="s">
        <v>858</v>
      </c>
      <c r="D458" s="53" t="s">
        <v>519</v>
      </c>
      <c r="E458" s="53" t="s">
        <v>5317</v>
      </c>
      <c r="F458" s="53" t="s">
        <v>2083</v>
      </c>
      <c r="G458" s="53"/>
      <c r="H458" s="53" t="s">
        <v>4542</v>
      </c>
      <c r="I458" s="53" t="s">
        <v>4542</v>
      </c>
      <c r="J458" s="64">
        <v>2.95</v>
      </c>
    </row>
    <row r="459" spans="1:10">
      <c r="A459" s="52">
        <v>4748</v>
      </c>
      <c r="B459" s="53" t="s">
        <v>857</v>
      </c>
      <c r="C459" s="53" t="s">
        <v>858</v>
      </c>
      <c r="D459" s="53" t="s">
        <v>519</v>
      </c>
      <c r="E459" s="53" t="s">
        <v>859</v>
      </c>
      <c r="F459" s="53" t="s">
        <v>42</v>
      </c>
      <c r="G459" s="53" t="s">
        <v>7210</v>
      </c>
      <c r="H459" s="53" t="s">
        <v>4543</v>
      </c>
      <c r="I459" s="53" t="s">
        <v>4543</v>
      </c>
      <c r="J459" s="64">
        <v>2.95</v>
      </c>
    </row>
    <row r="460" spans="1:10">
      <c r="A460" s="52">
        <v>341</v>
      </c>
      <c r="B460" s="53" t="s">
        <v>5213</v>
      </c>
      <c r="C460" s="53" t="s">
        <v>1106</v>
      </c>
      <c r="D460" s="53" t="s">
        <v>5214</v>
      </c>
      <c r="E460" s="53" t="s">
        <v>5215</v>
      </c>
      <c r="F460" s="53" t="s">
        <v>4574</v>
      </c>
      <c r="G460" s="53"/>
      <c r="H460" s="53" t="s">
        <v>4542</v>
      </c>
      <c r="I460" s="53" t="s">
        <v>4542</v>
      </c>
      <c r="J460" s="64">
        <v>0.95</v>
      </c>
    </row>
    <row r="461" spans="1:10">
      <c r="A461" s="52">
        <v>5866</v>
      </c>
      <c r="B461" s="53" t="s">
        <v>860</v>
      </c>
      <c r="C461" s="53" t="s">
        <v>6379</v>
      </c>
      <c r="D461" s="53" t="s">
        <v>622</v>
      </c>
      <c r="E461" s="53" t="s">
        <v>6380</v>
      </c>
      <c r="F461" s="53" t="s">
        <v>33</v>
      </c>
      <c r="G461" s="53"/>
      <c r="H461" s="53" t="s">
        <v>4542</v>
      </c>
      <c r="I461" s="53" t="s">
        <v>4542</v>
      </c>
      <c r="J461" s="64">
        <v>3.95</v>
      </c>
    </row>
    <row r="462" spans="1:10">
      <c r="A462" s="52">
        <v>5860</v>
      </c>
      <c r="B462" s="53" t="s">
        <v>860</v>
      </c>
      <c r="C462" s="53" t="s">
        <v>6389</v>
      </c>
      <c r="D462" s="53" t="s">
        <v>622</v>
      </c>
      <c r="E462" s="53" t="s">
        <v>6390</v>
      </c>
      <c r="F462" s="53" t="s">
        <v>33</v>
      </c>
      <c r="G462" s="53"/>
      <c r="H462" s="53" t="s">
        <v>4542</v>
      </c>
      <c r="I462" s="53" t="s">
        <v>4548</v>
      </c>
      <c r="J462" s="64">
        <v>2.95</v>
      </c>
    </row>
    <row r="463" spans="1:10">
      <c r="A463" s="52">
        <v>5849</v>
      </c>
      <c r="B463" s="53" t="s">
        <v>860</v>
      </c>
      <c r="C463" s="53" t="s">
        <v>204</v>
      </c>
      <c r="D463" s="53" t="s">
        <v>622</v>
      </c>
      <c r="E463" s="53" t="s">
        <v>6414</v>
      </c>
      <c r="F463" s="53" t="s">
        <v>119</v>
      </c>
      <c r="G463" s="53"/>
      <c r="H463" s="53" t="s">
        <v>4542</v>
      </c>
      <c r="I463" s="53" t="s">
        <v>4542</v>
      </c>
      <c r="J463" s="64">
        <v>3.95</v>
      </c>
    </row>
    <row r="464" spans="1:10">
      <c r="A464" s="52">
        <v>5848</v>
      </c>
      <c r="B464" s="53" t="s">
        <v>860</v>
      </c>
      <c r="C464" s="53" t="s">
        <v>6415</v>
      </c>
      <c r="D464" s="53" t="s">
        <v>6416</v>
      </c>
      <c r="E464" s="53" t="s">
        <v>6417</v>
      </c>
      <c r="F464" s="53" t="s">
        <v>33</v>
      </c>
      <c r="G464" s="53"/>
      <c r="H464" s="53" t="s">
        <v>4542</v>
      </c>
      <c r="I464" s="53" t="s">
        <v>4542</v>
      </c>
      <c r="J464" s="64">
        <v>4.95</v>
      </c>
    </row>
    <row r="465" spans="1:10">
      <c r="A465" s="52">
        <v>3685</v>
      </c>
      <c r="B465" s="53" t="s">
        <v>860</v>
      </c>
      <c r="C465" s="53" t="s">
        <v>861</v>
      </c>
      <c r="D465" s="53" t="s">
        <v>622</v>
      </c>
      <c r="E465" s="53" t="s">
        <v>862</v>
      </c>
      <c r="F465" s="53" t="s">
        <v>46</v>
      </c>
      <c r="G465" s="53" t="s">
        <v>7235</v>
      </c>
      <c r="H465" s="53" t="s">
        <v>4543</v>
      </c>
      <c r="I465" s="53" t="s">
        <v>4543</v>
      </c>
      <c r="J465" s="64">
        <v>1.95</v>
      </c>
    </row>
    <row r="466" spans="1:10">
      <c r="A466" s="52">
        <v>1527</v>
      </c>
      <c r="B466" s="53" t="s">
        <v>860</v>
      </c>
      <c r="C466" s="53" t="s">
        <v>863</v>
      </c>
      <c r="D466" s="53" t="s">
        <v>622</v>
      </c>
      <c r="E466" s="53" t="s">
        <v>864</v>
      </c>
      <c r="F466" s="53" t="s">
        <v>42</v>
      </c>
      <c r="G466" s="53"/>
      <c r="H466" s="53" t="s">
        <v>4542</v>
      </c>
      <c r="I466" s="53" t="s">
        <v>4542</v>
      </c>
      <c r="J466" s="64">
        <v>2.95</v>
      </c>
    </row>
    <row r="467" spans="1:10">
      <c r="A467" s="52">
        <v>2319</v>
      </c>
      <c r="B467" s="53" t="s">
        <v>865</v>
      </c>
      <c r="C467" s="53" t="s">
        <v>866</v>
      </c>
      <c r="D467" s="53" t="s">
        <v>867</v>
      </c>
      <c r="E467" s="53" t="s">
        <v>868</v>
      </c>
      <c r="F467" s="53" t="s">
        <v>37</v>
      </c>
      <c r="G467" s="53"/>
      <c r="H467" s="53" t="s">
        <v>4542</v>
      </c>
      <c r="I467" s="53" t="s">
        <v>4542</v>
      </c>
      <c r="J467" s="64">
        <v>4.95</v>
      </c>
    </row>
    <row r="468" spans="1:10">
      <c r="A468" s="52">
        <v>4105</v>
      </c>
      <c r="B468" s="53" t="s">
        <v>869</v>
      </c>
      <c r="C468" s="53" t="s">
        <v>870</v>
      </c>
      <c r="D468" s="53" t="s">
        <v>871</v>
      </c>
      <c r="E468" s="53" t="s">
        <v>872</v>
      </c>
      <c r="F468" s="53" t="s">
        <v>33</v>
      </c>
      <c r="G468" s="53"/>
      <c r="H468" s="53" t="s">
        <v>4543</v>
      </c>
      <c r="I468" s="53" t="s">
        <v>4543</v>
      </c>
      <c r="J468" s="64">
        <v>3.95</v>
      </c>
    </row>
    <row r="469" spans="1:10">
      <c r="A469" s="52">
        <v>5080</v>
      </c>
      <c r="B469" s="53" t="s">
        <v>873</v>
      </c>
      <c r="C469" s="53" t="s">
        <v>874</v>
      </c>
      <c r="D469" s="53" t="s">
        <v>875</v>
      </c>
      <c r="E469" s="53" t="s">
        <v>876</v>
      </c>
      <c r="F469" s="53" t="s">
        <v>33</v>
      </c>
      <c r="G469" s="53"/>
      <c r="H469" s="53" t="s">
        <v>4542</v>
      </c>
      <c r="I469" s="53" t="s">
        <v>4543</v>
      </c>
      <c r="J469" s="64">
        <v>7.95</v>
      </c>
    </row>
    <row r="470" spans="1:10">
      <c r="A470" s="52">
        <v>252</v>
      </c>
      <c r="B470" s="53" t="s">
        <v>5050</v>
      </c>
      <c r="C470" s="53" t="s">
        <v>5051</v>
      </c>
      <c r="D470" s="53" t="s">
        <v>1270</v>
      </c>
      <c r="E470" s="53" t="s">
        <v>5052</v>
      </c>
      <c r="F470" s="53" t="s">
        <v>5053</v>
      </c>
      <c r="G470" s="53" t="s">
        <v>430</v>
      </c>
      <c r="H470" s="53" t="s">
        <v>4542</v>
      </c>
      <c r="I470" s="53" t="s">
        <v>4548</v>
      </c>
      <c r="J470" s="64">
        <v>2.5</v>
      </c>
    </row>
    <row r="471" spans="1:10">
      <c r="A471" s="52">
        <v>3168</v>
      </c>
      <c r="B471" s="53" t="s">
        <v>877</v>
      </c>
      <c r="C471" s="53" t="s">
        <v>878</v>
      </c>
      <c r="D471" s="53" t="s">
        <v>879</v>
      </c>
      <c r="E471" s="53" t="s">
        <v>880</v>
      </c>
      <c r="F471" s="53" t="s">
        <v>42</v>
      </c>
      <c r="G471" s="53"/>
      <c r="H471" s="53" t="s">
        <v>4542</v>
      </c>
      <c r="I471" s="53" t="s">
        <v>4542</v>
      </c>
      <c r="J471" s="64">
        <v>2.95</v>
      </c>
    </row>
    <row r="472" spans="1:10">
      <c r="A472" s="52">
        <v>5948</v>
      </c>
      <c r="B472" s="53" t="s">
        <v>6184</v>
      </c>
      <c r="C472" s="53" t="s">
        <v>6185</v>
      </c>
      <c r="D472" s="53" t="s">
        <v>885</v>
      </c>
      <c r="E472" s="53" t="s">
        <v>6186</v>
      </c>
      <c r="F472" s="53" t="s">
        <v>33</v>
      </c>
      <c r="G472" s="53"/>
      <c r="H472" s="53" t="s">
        <v>4545</v>
      </c>
      <c r="I472" s="53" t="s">
        <v>4548</v>
      </c>
      <c r="J472" s="64">
        <v>7.95</v>
      </c>
    </row>
    <row r="473" spans="1:10">
      <c r="A473" s="52">
        <v>5942</v>
      </c>
      <c r="B473" s="53" t="s">
        <v>6184</v>
      </c>
      <c r="C473" s="53" t="s">
        <v>6200</v>
      </c>
      <c r="D473" s="53" t="s">
        <v>885</v>
      </c>
      <c r="E473" s="53" t="s">
        <v>6201</v>
      </c>
      <c r="F473" s="53" t="s">
        <v>37</v>
      </c>
      <c r="G473" s="53"/>
      <c r="H473" s="53" t="s">
        <v>4542</v>
      </c>
      <c r="I473" s="53" t="s">
        <v>4542</v>
      </c>
      <c r="J473" s="64">
        <v>3.95</v>
      </c>
    </row>
    <row r="474" spans="1:10">
      <c r="A474" s="52">
        <v>5941</v>
      </c>
      <c r="B474" s="53" t="s">
        <v>6184</v>
      </c>
      <c r="C474" s="53" t="s">
        <v>6202</v>
      </c>
      <c r="D474" s="53" t="s">
        <v>885</v>
      </c>
      <c r="E474" s="53" t="s">
        <v>6203</v>
      </c>
      <c r="F474" s="53" t="s">
        <v>33</v>
      </c>
      <c r="G474" s="53"/>
      <c r="H474" s="53" t="s">
        <v>4542</v>
      </c>
      <c r="I474" s="53" t="s">
        <v>4542</v>
      </c>
      <c r="J474" s="64">
        <v>2.95</v>
      </c>
    </row>
    <row r="475" spans="1:10">
      <c r="A475" s="52">
        <v>5925</v>
      </c>
      <c r="B475" s="53" t="s">
        <v>6184</v>
      </c>
      <c r="C475" s="53" t="s">
        <v>6236</v>
      </c>
      <c r="D475" s="53" t="s">
        <v>6165</v>
      </c>
      <c r="E475" s="53" t="s">
        <v>6237</v>
      </c>
      <c r="F475" s="53" t="s">
        <v>255</v>
      </c>
      <c r="G475" s="53" t="s">
        <v>6238</v>
      </c>
      <c r="H475" s="53" t="s">
        <v>4545</v>
      </c>
      <c r="I475" s="53" t="s">
        <v>4542</v>
      </c>
      <c r="J475" s="64">
        <v>6.95</v>
      </c>
    </row>
    <row r="476" spans="1:10">
      <c r="A476" s="52">
        <v>5919</v>
      </c>
      <c r="B476" s="53" t="s">
        <v>6184</v>
      </c>
      <c r="C476" s="53" t="s">
        <v>6255</v>
      </c>
      <c r="D476" s="53" t="s">
        <v>117</v>
      </c>
      <c r="E476" s="53" t="s">
        <v>6256</v>
      </c>
      <c r="F476" s="53" t="s">
        <v>255</v>
      </c>
      <c r="G476" s="53"/>
      <c r="H476" s="53" t="s">
        <v>4545</v>
      </c>
      <c r="I476" s="53" t="s">
        <v>4542</v>
      </c>
      <c r="J476" s="64">
        <v>5.95</v>
      </c>
    </row>
    <row r="477" spans="1:10">
      <c r="A477" s="52">
        <v>5904</v>
      </c>
      <c r="B477" s="53" t="s">
        <v>6184</v>
      </c>
      <c r="C477" s="53" t="s">
        <v>6289</v>
      </c>
      <c r="D477" s="53" t="s">
        <v>6198</v>
      </c>
      <c r="E477" s="53" t="s">
        <v>6290</v>
      </c>
      <c r="F477" s="53" t="s">
        <v>111</v>
      </c>
      <c r="G477" s="53" t="s">
        <v>6291</v>
      </c>
      <c r="H477" s="53" t="s">
        <v>4545</v>
      </c>
      <c r="I477" s="53" t="s">
        <v>4543</v>
      </c>
      <c r="J477" s="64">
        <v>6.95</v>
      </c>
    </row>
    <row r="478" spans="1:10">
      <c r="A478" s="52">
        <v>5901</v>
      </c>
      <c r="B478" s="53" t="s">
        <v>6184</v>
      </c>
      <c r="C478" s="53" t="s">
        <v>6296</v>
      </c>
      <c r="D478" s="53" t="s">
        <v>885</v>
      </c>
      <c r="E478" s="53" t="s">
        <v>6297</v>
      </c>
      <c r="F478" s="53" t="s">
        <v>33</v>
      </c>
      <c r="G478" s="53"/>
      <c r="H478" s="53" t="s">
        <v>4545</v>
      </c>
      <c r="I478" s="53" t="s">
        <v>4542</v>
      </c>
      <c r="J478" s="64">
        <v>4.95</v>
      </c>
    </row>
    <row r="479" spans="1:10">
      <c r="A479" s="52">
        <v>5638</v>
      </c>
      <c r="B479" s="53" t="s">
        <v>6184</v>
      </c>
      <c r="C479" s="53" t="s">
        <v>6864</v>
      </c>
      <c r="D479" s="53" t="s">
        <v>6865</v>
      </c>
      <c r="E479" s="53" t="s">
        <v>6866</v>
      </c>
      <c r="F479" s="53" t="s">
        <v>362</v>
      </c>
      <c r="G479" s="53" t="s">
        <v>430</v>
      </c>
      <c r="H479" s="53" t="s">
        <v>4542</v>
      </c>
      <c r="I479" s="53" t="s">
        <v>4542</v>
      </c>
      <c r="J479" s="64">
        <v>6.95</v>
      </c>
    </row>
    <row r="480" spans="1:10">
      <c r="A480" s="52">
        <v>5576</v>
      </c>
      <c r="B480" s="53" t="s">
        <v>6184</v>
      </c>
      <c r="C480" s="53" t="s">
        <v>6998</v>
      </c>
      <c r="D480" s="53" t="s">
        <v>885</v>
      </c>
      <c r="E480" s="53" t="s">
        <v>6999</v>
      </c>
      <c r="F480" s="53" t="s">
        <v>33</v>
      </c>
      <c r="G480" s="53" t="s">
        <v>1847</v>
      </c>
      <c r="H480" s="53" t="s">
        <v>4542</v>
      </c>
      <c r="I480" s="53" t="s">
        <v>4542</v>
      </c>
      <c r="J480" s="64">
        <v>9.9499999999999993</v>
      </c>
    </row>
    <row r="481" spans="1:10">
      <c r="A481" s="52">
        <v>5591</v>
      </c>
      <c r="B481" s="53" t="s">
        <v>6972</v>
      </c>
      <c r="C481" s="53" t="s">
        <v>6273</v>
      </c>
      <c r="D481" s="53" t="s">
        <v>6198</v>
      </c>
      <c r="E481" s="53" t="s">
        <v>6973</v>
      </c>
      <c r="F481" s="53" t="s">
        <v>33</v>
      </c>
      <c r="G481" s="53" t="s">
        <v>1847</v>
      </c>
      <c r="H481" s="53" t="s">
        <v>4542</v>
      </c>
      <c r="I481" s="53" t="s">
        <v>4542</v>
      </c>
      <c r="J481" s="64">
        <v>8.9499999999999993</v>
      </c>
    </row>
    <row r="482" spans="1:10">
      <c r="A482" s="52">
        <v>4341</v>
      </c>
      <c r="B482" s="53" t="s">
        <v>881</v>
      </c>
      <c r="C482" s="53" t="s">
        <v>882</v>
      </c>
      <c r="D482" s="53" t="s">
        <v>523</v>
      </c>
      <c r="E482" s="53" t="s">
        <v>883</v>
      </c>
      <c r="F482" s="53" t="s">
        <v>37</v>
      </c>
      <c r="G482" s="53"/>
      <c r="H482" s="53" t="s">
        <v>4542</v>
      </c>
      <c r="I482" s="53" t="s">
        <v>4542</v>
      </c>
      <c r="J482" s="64">
        <v>4.95</v>
      </c>
    </row>
    <row r="483" spans="1:10">
      <c r="A483" s="52">
        <v>4186</v>
      </c>
      <c r="B483" s="53" t="s">
        <v>881</v>
      </c>
      <c r="C483" s="53" t="s">
        <v>884</v>
      </c>
      <c r="D483" s="53" t="s">
        <v>885</v>
      </c>
      <c r="E483" s="53" t="s">
        <v>886</v>
      </c>
      <c r="F483" s="53" t="s">
        <v>111</v>
      </c>
      <c r="G483" s="53"/>
      <c r="H483" s="53" t="s">
        <v>4542</v>
      </c>
      <c r="I483" s="53" t="s">
        <v>4543</v>
      </c>
      <c r="J483" s="64">
        <v>5</v>
      </c>
    </row>
    <row r="484" spans="1:10">
      <c r="A484" s="52">
        <v>4453</v>
      </c>
      <c r="B484" s="53" t="s">
        <v>887</v>
      </c>
      <c r="C484" s="53" t="s">
        <v>887</v>
      </c>
      <c r="D484" s="53" t="s">
        <v>343</v>
      </c>
      <c r="E484" s="53" t="s">
        <v>888</v>
      </c>
      <c r="F484" s="53" t="s">
        <v>33</v>
      </c>
      <c r="G484" s="53"/>
      <c r="H484" s="53" t="s">
        <v>4545</v>
      </c>
      <c r="I484" s="53" t="s">
        <v>4542</v>
      </c>
      <c r="J484" s="64">
        <v>4.95</v>
      </c>
    </row>
    <row r="485" spans="1:10">
      <c r="A485" s="52">
        <v>761</v>
      </c>
      <c r="B485" s="53" t="s">
        <v>4606</v>
      </c>
      <c r="C485" s="53" t="s">
        <v>4607</v>
      </c>
      <c r="D485" s="53" t="s">
        <v>343</v>
      </c>
      <c r="E485" s="53" t="s">
        <v>4608</v>
      </c>
      <c r="F485" s="53" t="s">
        <v>4554</v>
      </c>
      <c r="G485" s="53"/>
      <c r="H485" s="53" t="s">
        <v>4542</v>
      </c>
      <c r="I485" s="53" t="s">
        <v>4542</v>
      </c>
      <c r="J485" s="64">
        <v>0.95</v>
      </c>
    </row>
    <row r="486" spans="1:10">
      <c r="A486" s="52">
        <v>4928</v>
      </c>
      <c r="B486" s="53" t="s">
        <v>889</v>
      </c>
      <c r="C486" s="53" t="s">
        <v>890</v>
      </c>
      <c r="D486" s="53" t="s">
        <v>281</v>
      </c>
      <c r="E486" s="53" t="s">
        <v>891</v>
      </c>
      <c r="F486" s="53" t="s">
        <v>33</v>
      </c>
      <c r="G486" s="53" t="s">
        <v>7220</v>
      </c>
      <c r="H486" s="53" t="s">
        <v>4542</v>
      </c>
      <c r="I486" s="53" t="s">
        <v>4543</v>
      </c>
      <c r="J486" s="64">
        <v>4.95</v>
      </c>
    </row>
    <row r="487" spans="1:10">
      <c r="A487" s="52">
        <v>4565</v>
      </c>
      <c r="B487" s="53" t="s">
        <v>892</v>
      </c>
      <c r="C487" s="53" t="s">
        <v>893</v>
      </c>
      <c r="D487" s="53" t="s">
        <v>894</v>
      </c>
      <c r="E487" s="53" t="s">
        <v>895</v>
      </c>
      <c r="F487" s="53" t="s">
        <v>896</v>
      </c>
      <c r="G487" s="53" t="s">
        <v>197</v>
      </c>
      <c r="H487" s="53" t="s">
        <v>4545</v>
      </c>
      <c r="I487" s="53" t="s">
        <v>4542</v>
      </c>
      <c r="J487" s="64">
        <v>9.9499999999999993</v>
      </c>
    </row>
    <row r="488" spans="1:10">
      <c r="A488" s="52">
        <v>4898</v>
      </c>
      <c r="B488" s="53" t="s">
        <v>897</v>
      </c>
      <c r="C488" s="53" t="s">
        <v>900</v>
      </c>
      <c r="D488" s="53" t="s">
        <v>901</v>
      </c>
      <c r="E488" s="53" t="s">
        <v>902</v>
      </c>
      <c r="F488" s="53" t="s">
        <v>584</v>
      </c>
      <c r="G488" s="53" t="s">
        <v>903</v>
      </c>
      <c r="H488" s="53" t="s">
        <v>4542</v>
      </c>
      <c r="I488" s="53" t="s">
        <v>4548</v>
      </c>
      <c r="J488" s="64">
        <v>4.95</v>
      </c>
    </row>
    <row r="489" spans="1:10">
      <c r="A489" s="52">
        <v>4524</v>
      </c>
      <c r="B489" s="53" t="s">
        <v>897</v>
      </c>
      <c r="C489" s="53" t="s">
        <v>898</v>
      </c>
      <c r="D489" s="53" t="s">
        <v>7288</v>
      </c>
      <c r="E489" s="53" t="s">
        <v>899</v>
      </c>
      <c r="F489" s="53" t="s">
        <v>33</v>
      </c>
      <c r="G489" s="53"/>
      <c r="H489" s="53" t="s">
        <v>4543</v>
      </c>
      <c r="I489" s="53" t="s">
        <v>4543</v>
      </c>
      <c r="J489" s="64">
        <v>3.95</v>
      </c>
    </row>
    <row r="490" spans="1:10">
      <c r="A490" s="65">
        <v>5953</v>
      </c>
      <c r="B490" s="56" t="s">
        <v>904</v>
      </c>
      <c r="C490" s="56" t="s">
        <v>905</v>
      </c>
      <c r="D490" s="56" t="s">
        <v>906</v>
      </c>
      <c r="E490" s="56" t="s">
        <v>6172</v>
      </c>
      <c r="F490" s="56" t="s">
        <v>37</v>
      </c>
      <c r="G490" s="56" t="s">
        <v>430</v>
      </c>
      <c r="H490" s="56" t="s">
        <v>4542</v>
      </c>
      <c r="I490" s="56" t="s">
        <v>4542</v>
      </c>
      <c r="J490" s="66">
        <v>9.9499999999999993</v>
      </c>
    </row>
    <row r="491" spans="1:10">
      <c r="A491" s="52">
        <v>4959</v>
      </c>
      <c r="B491" s="53" t="s">
        <v>904</v>
      </c>
      <c r="C491" s="53" t="s">
        <v>905</v>
      </c>
      <c r="D491" s="53" t="s">
        <v>906</v>
      </c>
      <c r="E491" s="53" t="s">
        <v>908</v>
      </c>
      <c r="F491" s="53" t="s">
        <v>231</v>
      </c>
      <c r="G491" s="53"/>
      <c r="H491" s="53" t="s">
        <v>4542</v>
      </c>
      <c r="I491" s="53" t="s">
        <v>4542</v>
      </c>
      <c r="J491" s="64">
        <v>7.95</v>
      </c>
    </row>
    <row r="492" spans="1:10">
      <c r="A492" s="52">
        <v>4320</v>
      </c>
      <c r="B492" s="53" t="s">
        <v>904</v>
      </c>
      <c r="C492" s="53" t="s">
        <v>905</v>
      </c>
      <c r="D492" s="53" t="s">
        <v>906</v>
      </c>
      <c r="E492" s="53" t="s">
        <v>907</v>
      </c>
      <c r="F492" s="53" t="s">
        <v>37</v>
      </c>
      <c r="G492" s="53"/>
      <c r="H492" s="53" t="s">
        <v>4542</v>
      </c>
      <c r="I492" s="53" t="s">
        <v>4542</v>
      </c>
      <c r="J492" s="64">
        <v>10</v>
      </c>
    </row>
    <row r="493" spans="1:10">
      <c r="A493" s="52">
        <v>2068</v>
      </c>
      <c r="B493" s="53" t="s">
        <v>909</v>
      </c>
      <c r="C493" s="53" t="s">
        <v>918</v>
      </c>
      <c r="D493" s="53" t="s">
        <v>919</v>
      </c>
      <c r="E493" s="53" t="s">
        <v>920</v>
      </c>
      <c r="F493" s="53" t="s">
        <v>37</v>
      </c>
      <c r="G493" s="53"/>
      <c r="H493" s="53" t="s">
        <v>4542</v>
      </c>
      <c r="I493" s="53" t="s">
        <v>4542</v>
      </c>
      <c r="J493" s="64">
        <v>4.95</v>
      </c>
    </row>
    <row r="494" spans="1:10">
      <c r="A494" s="52">
        <v>2067</v>
      </c>
      <c r="B494" s="53" t="s">
        <v>909</v>
      </c>
      <c r="C494" s="53" t="s">
        <v>916</v>
      </c>
      <c r="D494" s="53" t="s">
        <v>423</v>
      </c>
      <c r="E494" s="53" t="s">
        <v>917</v>
      </c>
      <c r="F494" s="53" t="s">
        <v>33</v>
      </c>
      <c r="G494" s="53"/>
      <c r="H494" s="53" t="s">
        <v>4542</v>
      </c>
      <c r="I494" s="53" t="s">
        <v>4542</v>
      </c>
      <c r="J494" s="64">
        <v>6.95</v>
      </c>
    </row>
    <row r="495" spans="1:10">
      <c r="A495" s="52">
        <v>2066</v>
      </c>
      <c r="B495" s="53" t="s">
        <v>909</v>
      </c>
      <c r="C495" s="53" t="s">
        <v>914</v>
      </c>
      <c r="D495" s="53" t="s">
        <v>423</v>
      </c>
      <c r="E495" s="53" t="s">
        <v>915</v>
      </c>
      <c r="F495" s="53" t="s">
        <v>33</v>
      </c>
      <c r="G495" s="53"/>
      <c r="H495" s="53" t="s">
        <v>4542</v>
      </c>
      <c r="I495" s="53" t="s">
        <v>4542</v>
      </c>
      <c r="J495" s="64">
        <v>1.95</v>
      </c>
    </row>
    <row r="496" spans="1:10">
      <c r="A496" s="52">
        <v>2065</v>
      </c>
      <c r="B496" s="53" t="s">
        <v>909</v>
      </c>
      <c r="C496" s="53" t="s">
        <v>912</v>
      </c>
      <c r="D496" s="53" t="s">
        <v>95</v>
      </c>
      <c r="E496" s="53" t="s">
        <v>913</v>
      </c>
      <c r="F496" s="53" t="s">
        <v>33</v>
      </c>
      <c r="G496" s="53"/>
      <c r="H496" s="53" t="s">
        <v>4542</v>
      </c>
      <c r="I496" s="53" t="s">
        <v>4542</v>
      </c>
      <c r="J496" s="64">
        <v>3.95</v>
      </c>
    </row>
    <row r="497" spans="1:10">
      <c r="A497" s="52">
        <v>2064</v>
      </c>
      <c r="B497" s="53" t="s">
        <v>909</v>
      </c>
      <c r="C497" s="53" t="s">
        <v>910</v>
      </c>
      <c r="D497" s="53" t="s">
        <v>588</v>
      </c>
      <c r="E497" s="53" t="s">
        <v>911</v>
      </c>
      <c r="F497" s="53" t="s">
        <v>119</v>
      </c>
      <c r="G497" s="53"/>
      <c r="H497" s="53" t="s">
        <v>4542</v>
      </c>
      <c r="I497" s="53" t="s">
        <v>4542</v>
      </c>
      <c r="J497" s="64">
        <v>5.95</v>
      </c>
    </row>
    <row r="498" spans="1:10">
      <c r="A498" s="52">
        <v>5582</v>
      </c>
      <c r="B498" s="53" t="s">
        <v>6986</v>
      </c>
      <c r="C498" s="53" t="s">
        <v>6987</v>
      </c>
      <c r="D498" s="53" t="s">
        <v>190</v>
      </c>
      <c r="E498" s="53" t="s">
        <v>6988</v>
      </c>
      <c r="F498" s="53" t="s">
        <v>584</v>
      </c>
      <c r="G498" s="53" t="s">
        <v>6924</v>
      </c>
      <c r="H498" s="53" t="s">
        <v>4542</v>
      </c>
      <c r="I498" s="53" t="s">
        <v>4542</v>
      </c>
      <c r="J498" s="64">
        <v>22.95</v>
      </c>
    </row>
    <row r="499" spans="1:10">
      <c r="A499" s="52">
        <v>5575</v>
      </c>
      <c r="B499" s="53" t="s">
        <v>6986</v>
      </c>
      <c r="C499" s="53" t="s">
        <v>7000</v>
      </c>
      <c r="D499" s="53" t="s">
        <v>190</v>
      </c>
      <c r="E499" s="53" t="s">
        <v>7001</v>
      </c>
      <c r="F499" s="53" t="s">
        <v>584</v>
      </c>
      <c r="G499" s="53" t="s">
        <v>430</v>
      </c>
      <c r="H499" s="53" t="s">
        <v>4542</v>
      </c>
      <c r="I499" s="53" t="s">
        <v>4542</v>
      </c>
      <c r="J499" s="64">
        <v>13.95</v>
      </c>
    </row>
    <row r="500" spans="1:10">
      <c r="A500" s="52">
        <v>5574</v>
      </c>
      <c r="B500" s="53" t="s">
        <v>6986</v>
      </c>
      <c r="C500" s="53" t="s">
        <v>7002</v>
      </c>
      <c r="D500" s="53" t="s">
        <v>190</v>
      </c>
      <c r="E500" s="53" t="s">
        <v>7003</v>
      </c>
      <c r="F500" s="53" t="s">
        <v>7004</v>
      </c>
      <c r="G500" s="53" t="s">
        <v>7005</v>
      </c>
      <c r="H500" s="53" t="s">
        <v>4542</v>
      </c>
      <c r="I500" s="53" t="s">
        <v>4548</v>
      </c>
      <c r="J500" s="64">
        <v>17.95</v>
      </c>
    </row>
    <row r="501" spans="1:10">
      <c r="A501" s="52">
        <v>3690</v>
      </c>
      <c r="B501" s="53" t="s">
        <v>921</v>
      </c>
      <c r="C501" s="53" t="s">
        <v>925</v>
      </c>
      <c r="D501" s="53" t="s">
        <v>855</v>
      </c>
      <c r="E501" s="53" t="s">
        <v>926</v>
      </c>
      <c r="F501" s="53" t="s">
        <v>927</v>
      </c>
      <c r="G501" s="53" t="s">
        <v>6562</v>
      </c>
      <c r="H501" s="53" t="s">
        <v>4542</v>
      </c>
      <c r="I501" s="53" t="s">
        <v>4543</v>
      </c>
      <c r="J501" s="64">
        <v>3.95</v>
      </c>
    </row>
    <row r="502" spans="1:10">
      <c r="A502" s="52">
        <v>3689</v>
      </c>
      <c r="B502" s="53" t="s">
        <v>921</v>
      </c>
      <c r="C502" s="53" t="s">
        <v>922</v>
      </c>
      <c r="D502" s="53" t="s">
        <v>855</v>
      </c>
      <c r="E502" s="53" t="s">
        <v>923</v>
      </c>
      <c r="F502" s="53" t="s">
        <v>924</v>
      </c>
      <c r="G502" s="53"/>
      <c r="H502" s="53" t="s">
        <v>4542</v>
      </c>
      <c r="I502" s="53" t="s">
        <v>4543</v>
      </c>
      <c r="J502" s="64">
        <v>1.95</v>
      </c>
    </row>
    <row r="503" spans="1:10">
      <c r="A503" s="52">
        <v>352</v>
      </c>
      <c r="B503" s="53" t="s">
        <v>921</v>
      </c>
      <c r="C503" s="53" t="s">
        <v>5224</v>
      </c>
      <c r="D503" s="53" t="s">
        <v>855</v>
      </c>
      <c r="E503" s="53" t="s">
        <v>5225</v>
      </c>
      <c r="F503" s="53" t="s">
        <v>4554</v>
      </c>
      <c r="G503" s="53"/>
      <c r="H503" s="53" t="s">
        <v>4543</v>
      </c>
      <c r="I503" s="53" t="s">
        <v>4542</v>
      </c>
      <c r="J503" s="64">
        <v>1.25</v>
      </c>
    </row>
    <row r="504" spans="1:10">
      <c r="A504" s="52">
        <v>351</v>
      </c>
      <c r="B504" s="53" t="s">
        <v>921</v>
      </c>
      <c r="C504" s="53" t="s">
        <v>5222</v>
      </c>
      <c r="D504" s="53" t="s">
        <v>855</v>
      </c>
      <c r="E504" s="53" t="s">
        <v>5223</v>
      </c>
      <c r="F504" s="53" t="s">
        <v>4554</v>
      </c>
      <c r="G504" s="53"/>
      <c r="H504" s="53" t="s">
        <v>4543</v>
      </c>
      <c r="I504" s="53" t="s">
        <v>4548</v>
      </c>
      <c r="J504" s="64">
        <v>1.5</v>
      </c>
    </row>
    <row r="505" spans="1:10">
      <c r="A505" s="52">
        <v>350</v>
      </c>
      <c r="B505" s="53" t="s">
        <v>921</v>
      </c>
      <c r="C505" s="53" t="s">
        <v>5219</v>
      </c>
      <c r="D505" s="53" t="s">
        <v>855</v>
      </c>
      <c r="E505" s="53" t="s">
        <v>5220</v>
      </c>
      <c r="F505" s="53" t="s">
        <v>5221</v>
      </c>
      <c r="G505" s="53"/>
      <c r="H505" s="53" t="s">
        <v>4542</v>
      </c>
      <c r="I505" s="53" t="s">
        <v>4543</v>
      </c>
      <c r="J505" s="64">
        <v>1.25</v>
      </c>
    </row>
    <row r="506" spans="1:10">
      <c r="A506" s="52">
        <v>354</v>
      </c>
      <c r="B506" s="53" t="s">
        <v>5226</v>
      </c>
      <c r="C506" s="53" t="s">
        <v>5229</v>
      </c>
      <c r="D506" s="53" t="s">
        <v>35</v>
      </c>
      <c r="E506" s="53" t="s">
        <v>5230</v>
      </c>
      <c r="F506" s="53" t="s">
        <v>4554</v>
      </c>
      <c r="G506" s="53"/>
      <c r="H506" s="53" t="s">
        <v>4542</v>
      </c>
      <c r="I506" s="53" t="s">
        <v>4542</v>
      </c>
      <c r="J506" s="64">
        <v>1.25</v>
      </c>
    </row>
    <row r="507" spans="1:10">
      <c r="A507" s="52">
        <v>353</v>
      </c>
      <c r="B507" s="53" t="s">
        <v>5226</v>
      </c>
      <c r="C507" s="53" t="s">
        <v>5227</v>
      </c>
      <c r="D507" s="53" t="s">
        <v>35</v>
      </c>
      <c r="E507" s="53" t="s">
        <v>5228</v>
      </c>
      <c r="F507" s="53" t="s">
        <v>4554</v>
      </c>
      <c r="G507" s="53"/>
      <c r="H507" s="53" t="s">
        <v>4542</v>
      </c>
      <c r="I507" s="53" t="s">
        <v>4542</v>
      </c>
      <c r="J507" s="64">
        <v>1.25</v>
      </c>
    </row>
    <row r="508" spans="1:10">
      <c r="A508" s="52">
        <v>356</v>
      </c>
      <c r="B508" s="53" t="s">
        <v>5231</v>
      </c>
      <c r="C508" s="53" t="s">
        <v>5234</v>
      </c>
      <c r="D508" s="53" t="s">
        <v>117</v>
      </c>
      <c r="E508" s="53" t="s">
        <v>5235</v>
      </c>
      <c r="F508" s="53" t="s">
        <v>4554</v>
      </c>
      <c r="G508" s="53"/>
      <c r="H508" s="53" t="s">
        <v>4542</v>
      </c>
      <c r="I508" s="53" t="s">
        <v>4542</v>
      </c>
      <c r="J508" s="64">
        <v>0.95</v>
      </c>
    </row>
    <row r="509" spans="1:10">
      <c r="A509" s="52">
        <v>355</v>
      </c>
      <c r="B509" s="53" t="s">
        <v>5231</v>
      </c>
      <c r="C509" s="53" t="s">
        <v>5232</v>
      </c>
      <c r="D509" s="53" t="s">
        <v>117</v>
      </c>
      <c r="E509" s="53" t="s">
        <v>5233</v>
      </c>
      <c r="F509" s="53" t="s">
        <v>4554</v>
      </c>
      <c r="G509" s="53"/>
      <c r="H509" s="53" t="s">
        <v>4542</v>
      </c>
      <c r="I509" s="53" t="s">
        <v>4542</v>
      </c>
      <c r="J509" s="64">
        <v>0.95</v>
      </c>
    </row>
    <row r="510" spans="1:10">
      <c r="A510" s="52">
        <v>1528</v>
      </c>
      <c r="B510" s="53" t="s">
        <v>928</v>
      </c>
      <c r="C510" s="53" t="s">
        <v>929</v>
      </c>
      <c r="D510" s="53" t="s">
        <v>281</v>
      </c>
      <c r="E510" s="53" t="s">
        <v>930</v>
      </c>
      <c r="F510" s="53" t="s">
        <v>29</v>
      </c>
      <c r="G510" s="53"/>
      <c r="H510" s="53" t="s">
        <v>4542</v>
      </c>
      <c r="I510" s="53" t="s">
        <v>4542</v>
      </c>
      <c r="J510" s="64">
        <v>2.95</v>
      </c>
    </row>
    <row r="511" spans="1:10">
      <c r="A511" s="52">
        <v>701</v>
      </c>
      <c r="B511" s="53" t="s">
        <v>4609</v>
      </c>
      <c r="C511" s="53" t="s">
        <v>4613</v>
      </c>
      <c r="D511" s="53" t="s">
        <v>2745</v>
      </c>
      <c r="E511" s="53" t="s">
        <v>4614</v>
      </c>
      <c r="F511" s="53" t="s">
        <v>4554</v>
      </c>
      <c r="G511" s="53" t="s">
        <v>7278</v>
      </c>
      <c r="H511" s="53" t="s">
        <v>4542</v>
      </c>
      <c r="I511" s="53" t="s">
        <v>4548</v>
      </c>
      <c r="J511" s="64">
        <v>3.5</v>
      </c>
    </row>
    <row r="512" spans="1:10">
      <c r="A512" s="52">
        <v>700</v>
      </c>
      <c r="B512" s="53" t="s">
        <v>4609</v>
      </c>
      <c r="C512" s="53" t="s">
        <v>4610</v>
      </c>
      <c r="D512" s="53" t="s">
        <v>2745</v>
      </c>
      <c r="E512" s="53" t="s">
        <v>4611</v>
      </c>
      <c r="F512" s="53" t="s">
        <v>4612</v>
      </c>
      <c r="G512" s="53" t="s">
        <v>1847</v>
      </c>
      <c r="H512" s="53" t="s">
        <v>4542</v>
      </c>
      <c r="I512" s="53" t="s">
        <v>4542</v>
      </c>
      <c r="J512" s="64">
        <v>2.25</v>
      </c>
    </row>
    <row r="513" spans="1:10">
      <c r="A513" s="52">
        <v>359</v>
      </c>
      <c r="B513" s="53" t="s">
        <v>5236</v>
      </c>
      <c r="C513" s="53" t="s">
        <v>5237</v>
      </c>
      <c r="D513" s="53" t="s">
        <v>3292</v>
      </c>
      <c r="E513" s="53" t="s">
        <v>5238</v>
      </c>
      <c r="F513" s="53" t="s">
        <v>4554</v>
      </c>
      <c r="G513" s="53" t="s">
        <v>7278</v>
      </c>
      <c r="H513" s="53" t="s">
        <v>4542</v>
      </c>
      <c r="I513" s="53" t="s">
        <v>4548</v>
      </c>
      <c r="J513" s="64">
        <v>0.95</v>
      </c>
    </row>
    <row r="514" spans="1:10">
      <c r="A514" s="52">
        <v>3691</v>
      </c>
      <c r="B514" s="53" t="s">
        <v>931</v>
      </c>
      <c r="C514" s="53" t="s">
        <v>73</v>
      </c>
      <c r="D514" s="53" t="s">
        <v>932</v>
      </c>
      <c r="E514" s="54">
        <v>151014</v>
      </c>
      <c r="F514" s="53" t="s">
        <v>42</v>
      </c>
      <c r="G514" s="53"/>
      <c r="H514" s="53" t="s">
        <v>4542</v>
      </c>
      <c r="I514" s="53" t="s">
        <v>4542</v>
      </c>
      <c r="J514" s="64">
        <v>1.95</v>
      </c>
    </row>
    <row r="515" spans="1:10">
      <c r="A515" s="52">
        <v>4811</v>
      </c>
      <c r="B515" s="53" t="s">
        <v>933</v>
      </c>
      <c r="C515" s="53" t="s">
        <v>934</v>
      </c>
      <c r="D515" s="53" t="s">
        <v>935</v>
      </c>
      <c r="E515" s="53" t="s">
        <v>936</v>
      </c>
      <c r="F515" s="53" t="s">
        <v>37</v>
      </c>
      <c r="G515" s="53"/>
      <c r="H515" s="53" t="s">
        <v>4542</v>
      </c>
      <c r="I515" s="53" t="s">
        <v>4547</v>
      </c>
      <c r="J515" s="64">
        <v>3.95</v>
      </c>
    </row>
    <row r="516" spans="1:10">
      <c r="A516" s="52">
        <v>4431</v>
      </c>
      <c r="B516" s="53" t="s">
        <v>937</v>
      </c>
      <c r="C516" s="53" t="s">
        <v>937</v>
      </c>
      <c r="D516" s="53" t="s">
        <v>35</v>
      </c>
      <c r="E516" s="53" t="s">
        <v>938</v>
      </c>
      <c r="F516" s="53" t="s">
        <v>33</v>
      </c>
      <c r="G516" s="53"/>
      <c r="H516" s="53" t="s">
        <v>4542</v>
      </c>
      <c r="I516" s="53" t="s">
        <v>4542</v>
      </c>
      <c r="J516" s="64">
        <v>4.95</v>
      </c>
    </row>
    <row r="517" spans="1:10">
      <c r="A517" s="52">
        <v>364</v>
      </c>
      <c r="B517" s="53" t="s">
        <v>5239</v>
      </c>
      <c r="C517" s="53" t="s">
        <v>5240</v>
      </c>
      <c r="D517" s="53" t="s">
        <v>2721</v>
      </c>
      <c r="E517" s="53" t="s">
        <v>5241</v>
      </c>
      <c r="F517" s="53" t="s">
        <v>4554</v>
      </c>
      <c r="G517" s="53"/>
      <c r="H517" s="53" t="s">
        <v>4542</v>
      </c>
      <c r="I517" s="53" t="s">
        <v>4542</v>
      </c>
      <c r="J517" s="64">
        <v>1.25</v>
      </c>
    </row>
    <row r="518" spans="1:10">
      <c r="A518" s="52">
        <v>3694</v>
      </c>
      <c r="B518" s="53" t="s">
        <v>939</v>
      </c>
      <c r="C518" s="53" t="s">
        <v>940</v>
      </c>
      <c r="D518" s="53" t="s">
        <v>941</v>
      </c>
      <c r="E518" s="53" t="s">
        <v>942</v>
      </c>
      <c r="F518" s="53" t="s">
        <v>42</v>
      </c>
      <c r="G518" s="53"/>
      <c r="H518" s="53" t="s">
        <v>4543</v>
      </c>
      <c r="I518" s="53" t="s">
        <v>4542</v>
      </c>
      <c r="J518" s="64">
        <v>4.95</v>
      </c>
    </row>
    <row r="519" spans="1:10">
      <c r="A519" s="52">
        <v>5622</v>
      </c>
      <c r="B519" s="53" t="s">
        <v>6896</v>
      </c>
      <c r="C519" s="53" t="s">
        <v>6897</v>
      </c>
      <c r="D519" s="53" t="s">
        <v>126</v>
      </c>
      <c r="E519" s="53" t="s">
        <v>6898</v>
      </c>
      <c r="F519" s="53" t="s">
        <v>33</v>
      </c>
      <c r="G519" s="53"/>
      <c r="H519" s="53" t="s">
        <v>4542</v>
      </c>
      <c r="I519" s="53" t="s">
        <v>4542</v>
      </c>
      <c r="J519" s="64">
        <v>4.95</v>
      </c>
    </row>
    <row r="520" spans="1:10">
      <c r="A520" s="52">
        <v>2903</v>
      </c>
      <c r="B520" s="53" t="s">
        <v>943</v>
      </c>
      <c r="C520" s="53" t="s">
        <v>944</v>
      </c>
      <c r="D520" s="53" t="s">
        <v>519</v>
      </c>
      <c r="E520" s="53" t="s">
        <v>945</v>
      </c>
      <c r="F520" s="53" t="s">
        <v>42</v>
      </c>
      <c r="G520" s="53"/>
      <c r="H520" s="53" t="s">
        <v>4542</v>
      </c>
      <c r="I520" s="53" t="s">
        <v>4542</v>
      </c>
      <c r="J520" s="64">
        <v>2.95</v>
      </c>
    </row>
    <row r="521" spans="1:10">
      <c r="A521" s="52">
        <v>538</v>
      </c>
      <c r="B521" s="53" t="s">
        <v>5054</v>
      </c>
      <c r="C521" s="53" t="s">
        <v>5055</v>
      </c>
      <c r="D521" s="53" t="s">
        <v>95</v>
      </c>
      <c r="E521" s="53" t="s">
        <v>5056</v>
      </c>
      <c r="F521" s="53" t="s">
        <v>4554</v>
      </c>
      <c r="G521" s="53"/>
      <c r="H521" s="53" t="s">
        <v>4543</v>
      </c>
      <c r="I521" s="53" t="s">
        <v>4548</v>
      </c>
      <c r="J521" s="64">
        <v>1.5</v>
      </c>
    </row>
    <row r="522" spans="1:10">
      <c r="A522" s="52">
        <v>122</v>
      </c>
      <c r="B522" s="53" t="s">
        <v>4913</v>
      </c>
      <c r="C522" s="53" t="s">
        <v>4914</v>
      </c>
      <c r="D522" s="53" t="s">
        <v>4915</v>
      </c>
      <c r="E522" s="53" t="s">
        <v>4916</v>
      </c>
      <c r="F522" s="53" t="s">
        <v>4554</v>
      </c>
      <c r="G522" s="53"/>
      <c r="H522" s="53" t="s">
        <v>4542</v>
      </c>
      <c r="I522" s="53" t="s">
        <v>4542</v>
      </c>
      <c r="J522" s="64">
        <v>0.95</v>
      </c>
    </row>
    <row r="523" spans="1:10">
      <c r="A523" s="52">
        <v>3177</v>
      </c>
      <c r="B523" s="53" t="s">
        <v>946</v>
      </c>
      <c r="C523" s="53" t="s">
        <v>947</v>
      </c>
      <c r="D523" s="53" t="s">
        <v>7298</v>
      </c>
      <c r="E523" s="53" t="s">
        <v>948</v>
      </c>
      <c r="F523" s="53" t="s">
        <v>42</v>
      </c>
      <c r="G523" s="53"/>
      <c r="H523" s="53" t="s">
        <v>4543</v>
      </c>
      <c r="I523" s="53" t="s">
        <v>4544</v>
      </c>
      <c r="J523" s="64">
        <v>1.95</v>
      </c>
    </row>
    <row r="524" spans="1:10">
      <c r="A524" s="52">
        <v>365</v>
      </c>
      <c r="B524" s="53" t="s">
        <v>5242</v>
      </c>
      <c r="C524" s="53" t="s">
        <v>5243</v>
      </c>
      <c r="D524" s="53" t="s">
        <v>142</v>
      </c>
      <c r="E524" s="53" t="s">
        <v>5244</v>
      </c>
      <c r="F524" s="53" t="s">
        <v>4574</v>
      </c>
      <c r="G524" s="53"/>
      <c r="H524" s="53" t="s">
        <v>4543</v>
      </c>
      <c r="I524" s="53" t="s">
        <v>4542</v>
      </c>
      <c r="J524" s="64">
        <v>0.95</v>
      </c>
    </row>
    <row r="525" spans="1:10">
      <c r="A525" s="52">
        <v>3178</v>
      </c>
      <c r="B525" s="53" t="s">
        <v>949</v>
      </c>
      <c r="C525" s="53" t="s">
        <v>950</v>
      </c>
      <c r="D525" s="53" t="s">
        <v>117</v>
      </c>
      <c r="E525" s="53" t="s">
        <v>951</v>
      </c>
      <c r="F525" s="53" t="s">
        <v>42</v>
      </c>
      <c r="G525" s="53"/>
      <c r="H525" s="53" t="s">
        <v>4542</v>
      </c>
      <c r="I525" s="53" t="s">
        <v>4542</v>
      </c>
      <c r="J525" s="64">
        <v>1.95</v>
      </c>
    </row>
    <row r="526" spans="1:10">
      <c r="A526" s="52">
        <v>5353</v>
      </c>
      <c r="B526" s="53" t="s">
        <v>952</v>
      </c>
      <c r="C526" s="53" t="s">
        <v>953</v>
      </c>
      <c r="D526" s="53" t="s">
        <v>954</v>
      </c>
      <c r="E526" s="53" t="s">
        <v>955</v>
      </c>
      <c r="F526" s="53" t="s">
        <v>119</v>
      </c>
      <c r="G526" s="53"/>
      <c r="H526" s="53" t="s">
        <v>4542</v>
      </c>
      <c r="I526" s="53" t="s">
        <v>4542</v>
      </c>
      <c r="J526" s="64">
        <v>5.95</v>
      </c>
    </row>
    <row r="527" spans="1:10">
      <c r="A527" s="52">
        <v>565</v>
      </c>
      <c r="B527" s="53" t="s">
        <v>952</v>
      </c>
      <c r="C527" s="53" t="s">
        <v>5057</v>
      </c>
      <c r="D527" s="53" t="s">
        <v>226</v>
      </c>
      <c r="E527" s="53" t="s">
        <v>5058</v>
      </c>
      <c r="F527" s="53" t="s">
        <v>4554</v>
      </c>
      <c r="G527" s="53"/>
      <c r="H527" s="53" t="s">
        <v>4543</v>
      </c>
      <c r="I527" s="53" t="s">
        <v>4542</v>
      </c>
      <c r="J527" s="64">
        <v>0.95</v>
      </c>
    </row>
    <row r="528" spans="1:10">
      <c r="A528" s="52">
        <v>2993</v>
      </c>
      <c r="B528" s="53" t="s">
        <v>956</v>
      </c>
      <c r="C528" s="53" t="s">
        <v>957</v>
      </c>
      <c r="D528" s="53" t="s">
        <v>117</v>
      </c>
      <c r="E528" s="53" t="s">
        <v>958</v>
      </c>
      <c r="F528" s="53" t="s">
        <v>33</v>
      </c>
      <c r="G528" s="53"/>
      <c r="H528" s="53" t="s">
        <v>4542</v>
      </c>
      <c r="I528" s="53" t="s">
        <v>4543</v>
      </c>
      <c r="J528" s="64">
        <v>4.5</v>
      </c>
    </row>
    <row r="529" spans="1:10">
      <c r="A529" s="52">
        <v>4963</v>
      </c>
      <c r="B529" s="53" t="s">
        <v>959</v>
      </c>
      <c r="C529" s="53" t="s">
        <v>959</v>
      </c>
      <c r="D529" s="53" t="s">
        <v>95</v>
      </c>
      <c r="E529" s="53" t="s">
        <v>960</v>
      </c>
      <c r="F529" s="53" t="s">
        <v>33</v>
      </c>
      <c r="G529" s="53" t="s">
        <v>6996</v>
      </c>
      <c r="H529" s="53" t="s">
        <v>4542</v>
      </c>
      <c r="I529" s="53" t="s">
        <v>4542</v>
      </c>
      <c r="J529" s="64">
        <v>5.95</v>
      </c>
    </row>
    <row r="530" spans="1:10">
      <c r="A530" s="52">
        <v>4962</v>
      </c>
      <c r="B530" s="53" t="s">
        <v>959</v>
      </c>
      <c r="C530" s="53" t="s">
        <v>961</v>
      </c>
      <c r="D530" s="53" t="s">
        <v>95</v>
      </c>
      <c r="E530" s="53" t="s">
        <v>962</v>
      </c>
      <c r="F530" s="53" t="s">
        <v>37</v>
      </c>
      <c r="G530" s="53" t="s">
        <v>6516</v>
      </c>
      <c r="H530" s="53" t="s">
        <v>4542</v>
      </c>
      <c r="I530" s="53" t="s">
        <v>4542</v>
      </c>
      <c r="J530" s="64">
        <v>4.95</v>
      </c>
    </row>
    <row r="531" spans="1:10">
      <c r="A531" s="52">
        <v>5364</v>
      </c>
      <c r="B531" s="53" t="s">
        <v>963</v>
      </c>
      <c r="C531" s="53" t="s">
        <v>968</v>
      </c>
      <c r="D531" s="53" t="s">
        <v>829</v>
      </c>
      <c r="E531" s="53" t="s">
        <v>969</v>
      </c>
      <c r="F531" s="53" t="s">
        <v>42</v>
      </c>
      <c r="G531" s="53"/>
      <c r="H531" s="53" t="s">
        <v>4542</v>
      </c>
      <c r="I531" s="53" t="s">
        <v>4543</v>
      </c>
      <c r="J531" s="64">
        <v>9.9499999999999993</v>
      </c>
    </row>
    <row r="532" spans="1:10">
      <c r="A532" s="52">
        <v>5363</v>
      </c>
      <c r="B532" s="53" t="s">
        <v>963</v>
      </c>
      <c r="C532" s="53" t="s">
        <v>970</v>
      </c>
      <c r="D532" s="53" t="s">
        <v>299</v>
      </c>
      <c r="E532" s="53" t="s">
        <v>971</v>
      </c>
      <c r="F532" s="53" t="s">
        <v>37</v>
      </c>
      <c r="G532" s="53" t="s">
        <v>430</v>
      </c>
      <c r="H532" s="53" t="s">
        <v>4543</v>
      </c>
      <c r="I532" s="53" t="s">
        <v>4543</v>
      </c>
      <c r="J532" s="64">
        <v>15</v>
      </c>
    </row>
    <row r="533" spans="1:10">
      <c r="A533" s="52">
        <v>5362</v>
      </c>
      <c r="B533" s="53" t="s">
        <v>963</v>
      </c>
      <c r="C533" s="53" t="s">
        <v>972</v>
      </c>
      <c r="D533" s="53" t="s">
        <v>973</v>
      </c>
      <c r="E533" s="53" t="s">
        <v>974</v>
      </c>
      <c r="F533" s="53" t="s">
        <v>584</v>
      </c>
      <c r="G533" s="53"/>
      <c r="H533" s="53" t="s">
        <v>4542</v>
      </c>
      <c r="I533" s="53" t="s">
        <v>4542</v>
      </c>
      <c r="J533" s="64">
        <v>9.9499999999999993</v>
      </c>
    </row>
    <row r="534" spans="1:10">
      <c r="A534" s="52">
        <v>5361</v>
      </c>
      <c r="B534" s="53" t="s">
        <v>963</v>
      </c>
      <c r="C534" s="53" t="s">
        <v>966</v>
      </c>
      <c r="D534" s="53" t="s">
        <v>299</v>
      </c>
      <c r="E534" s="53" t="s">
        <v>967</v>
      </c>
      <c r="F534" s="53" t="s">
        <v>119</v>
      </c>
      <c r="G534" s="53" t="s">
        <v>58</v>
      </c>
      <c r="H534" s="53" t="s">
        <v>4543</v>
      </c>
      <c r="I534" s="53" t="s">
        <v>4543</v>
      </c>
      <c r="J534" s="64">
        <v>12.95</v>
      </c>
    </row>
    <row r="535" spans="1:10">
      <c r="A535" s="52">
        <v>5360</v>
      </c>
      <c r="B535" s="53" t="s">
        <v>963</v>
      </c>
      <c r="C535" s="53" t="s">
        <v>975</v>
      </c>
      <c r="D535" s="53" t="s">
        <v>976</v>
      </c>
      <c r="E535" s="53" t="s">
        <v>977</v>
      </c>
      <c r="F535" s="53" t="s">
        <v>119</v>
      </c>
      <c r="G535" s="53"/>
      <c r="H535" s="53" t="s">
        <v>4542</v>
      </c>
      <c r="I535" s="53" t="s">
        <v>4548</v>
      </c>
      <c r="J535" s="64">
        <v>12.95</v>
      </c>
    </row>
    <row r="536" spans="1:10">
      <c r="A536" s="52">
        <v>4680</v>
      </c>
      <c r="B536" s="53" t="s">
        <v>963</v>
      </c>
      <c r="C536" s="53" t="s">
        <v>964</v>
      </c>
      <c r="D536" s="53" t="s">
        <v>299</v>
      </c>
      <c r="E536" s="53" t="s">
        <v>965</v>
      </c>
      <c r="F536" s="53" t="s">
        <v>33</v>
      </c>
      <c r="G536" s="53" t="s">
        <v>6835</v>
      </c>
      <c r="H536" s="53" t="s">
        <v>4543</v>
      </c>
      <c r="I536" s="53" t="s">
        <v>4544</v>
      </c>
      <c r="J536" s="64">
        <v>9.9499999999999993</v>
      </c>
    </row>
    <row r="537" spans="1:10">
      <c r="A537" s="52">
        <v>272</v>
      </c>
      <c r="B537" s="53" t="s">
        <v>5245</v>
      </c>
      <c r="C537" s="53" t="s">
        <v>5246</v>
      </c>
      <c r="D537" s="53" t="s">
        <v>5247</v>
      </c>
      <c r="E537" s="53" t="s">
        <v>5248</v>
      </c>
      <c r="F537" s="53" t="s">
        <v>4554</v>
      </c>
      <c r="G537" s="53" t="s">
        <v>7278</v>
      </c>
      <c r="H537" s="53" t="s">
        <v>4542</v>
      </c>
      <c r="I537" s="53" t="s">
        <v>4548</v>
      </c>
      <c r="J537" s="64">
        <v>0.95</v>
      </c>
    </row>
    <row r="538" spans="1:10">
      <c r="A538" s="52">
        <v>3181</v>
      </c>
      <c r="B538" s="53" t="s">
        <v>978</v>
      </c>
      <c r="C538" s="53" t="s">
        <v>979</v>
      </c>
      <c r="D538" s="53" t="s">
        <v>126</v>
      </c>
      <c r="E538" s="53" t="s">
        <v>980</v>
      </c>
      <c r="F538" s="53" t="s">
        <v>42</v>
      </c>
      <c r="G538" s="53"/>
      <c r="H538" s="53" t="s">
        <v>4543</v>
      </c>
      <c r="I538" s="53" t="s">
        <v>4543</v>
      </c>
      <c r="J538" s="64">
        <v>3.95</v>
      </c>
    </row>
    <row r="539" spans="1:10">
      <c r="A539" s="52">
        <v>558</v>
      </c>
      <c r="B539" s="53" t="s">
        <v>5059</v>
      </c>
      <c r="C539" s="53" t="s">
        <v>5060</v>
      </c>
      <c r="D539" s="53" t="s">
        <v>209</v>
      </c>
      <c r="E539" s="53" t="s">
        <v>5061</v>
      </c>
      <c r="F539" s="53" t="s">
        <v>4554</v>
      </c>
      <c r="G539" s="53"/>
      <c r="H539" s="53" t="s">
        <v>4542</v>
      </c>
      <c r="I539" s="53" t="s">
        <v>4542</v>
      </c>
      <c r="J539" s="64">
        <v>0.95</v>
      </c>
    </row>
    <row r="540" spans="1:10">
      <c r="A540" s="52">
        <v>688</v>
      </c>
      <c r="B540" s="53" t="s">
        <v>4615</v>
      </c>
      <c r="C540" s="53" t="s">
        <v>4616</v>
      </c>
      <c r="D540" s="53" t="s">
        <v>4617</v>
      </c>
      <c r="E540" s="53" t="s">
        <v>4618</v>
      </c>
      <c r="F540" s="53" t="s">
        <v>4554</v>
      </c>
      <c r="G540" s="53" t="s">
        <v>815</v>
      </c>
      <c r="H540" s="53" t="s">
        <v>4542</v>
      </c>
      <c r="I540" s="53" t="s">
        <v>4543</v>
      </c>
      <c r="J540" s="64">
        <v>0.95</v>
      </c>
    </row>
    <row r="541" spans="1:10">
      <c r="A541" s="52">
        <v>5045</v>
      </c>
      <c r="B541" s="53" t="s">
        <v>981</v>
      </c>
      <c r="C541" s="53" t="s">
        <v>982</v>
      </c>
      <c r="D541" s="53" t="s">
        <v>983</v>
      </c>
      <c r="E541" s="53" t="s">
        <v>984</v>
      </c>
      <c r="F541" s="53" t="s">
        <v>33</v>
      </c>
      <c r="G541" s="53"/>
      <c r="H541" s="53" t="s">
        <v>4543</v>
      </c>
      <c r="I541" s="53" t="s">
        <v>4543</v>
      </c>
      <c r="J541" s="64">
        <v>2.95</v>
      </c>
    </row>
    <row r="542" spans="1:10">
      <c r="A542" s="52">
        <v>3955</v>
      </c>
      <c r="B542" s="53" t="s">
        <v>985</v>
      </c>
      <c r="C542" s="53" t="s">
        <v>986</v>
      </c>
      <c r="D542" s="53" t="s">
        <v>287</v>
      </c>
      <c r="E542" s="53" t="s">
        <v>987</v>
      </c>
      <c r="F542" s="53" t="s">
        <v>42</v>
      </c>
      <c r="G542" s="53" t="s">
        <v>58</v>
      </c>
      <c r="H542" s="53" t="s">
        <v>4542</v>
      </c>
      <c r="I542" s="53" t="s">
        <v>4543</v>
      </c>
      <c r="J542" s="64">
        <v>1.95</v>
      </c>
    </row>
    <row r="543" spans="1:10">
      <c r="A543" s="52">
        <v>5064</v>
      </c>
      <c r="B543" s="53" t="s">
        <v>988</v>
      </c>
      <c r="C543" s="53" t="s">
        <v>989</v>
      </c>
      <c r="D543" s="53" t="s">
        <v>186</v>
      </c>
      <c r="E543" s="53" t="s">
        <v>990</v>
      </c>
      <c r="F543" s="53" t="s">
        <v>584</v>
      </c>
      <c r="G543" s="53" t="s">
        <v>991</v>
      </c>
      <c r="H543" s="53" t="s">
        <v>4542</v>
      </c>
      <c r="I543" s="53" t="s">
        <v>4547</v>
      </c>
      <c r="J543" s="64">
        <v>4.95</v>
      </c>
    </row>
    <row r="544" spans="1:10">
      <c r="A544" s="52">
        <v>4832</v>
      </c>
      <c r="B544" s="53" t="s">
        <v>992</v>
      </c>
      <c r="C544" s="53" t="s">
        <v>992</v>
      </c>
      <c r="D544" s="53" t="s">
        <v>993</v>
      </c>
      <c r="E544" s="53" t="s">
        <v>994</v>
      </c>
      <c r="F544" s="53" t="s">
        <v>33</v>
      </c>
      <c r="G544" s="53"/>
      <c r="H544" s="53" t="s">
        <v>4542</v>
      </c>
      <c r="I544" s="53" t="s">
        <v>4542</v>
      </c>
      <c r="J544" s="64">
        <v>4.95</v>
      </c>
    </row>
    <row r="545" spans="1:10">
      <c r="A545" s="52">
        <v>5683</v>
      </c>
      <c r="B545" s="53" t="s">
        <v>6751</v>
      </c>
      <c r="C545" s="53" t="s">
        <v>6752</v>
      </c>
      <c r="D545" s="53" t="s">
        <v>186</v>
      </c>
      <c r="E545" s="53" t="s">
        <v>6753</v>
      </c>
      <c r="F545" s="53" t="s">
        <v>33</v>
      </c>
      <c r="G545" s="53" t="s">
        <v>477</v>
      </c>
      <c r="H545" s="53" t="s">
        <v>4545</v>
      </c>
      <c r="I545" s="53" t="s">
        <v>4542</v>
      </c>
      <c r="J545" s="64">
        <v>4.95</v>
      </c>
    </row>
    <row r="546" spans="1:10">
      <c r="A546" s="52">
        <v>4115</v>
      </c>
      <c r="B546" s="53" t="s">
        <v>995</v>
      </c>
      <c r="C546" s="53" t="s">
        <v>996</v>
      </c>
      <c r="D546" s="53" t="s">
        <v>281</v>
      </c>
      <c r="E546" s="53" t="s">
        <v>997</v>
      </c>
      <c r="F546" s="53" t="s">
        <v>998</v>
      </c>
      <c r="G546" s="53"/>
      <c r="H546" s="53" t="s">
        <v>4543</v>
      </c>
      <c r="I546" s="53" t="s">
        <v>4543</v>
      </c>
      <c r="J546" s="64">
        <v>9.9499999999999993</v>
      </c>
    </row>
    <row r="547" spans="1:10">
      <c r="A547" s="52">
        <v>4114</v>
      </c>
      <c r="B547" s="53" t="s">
        <v>995</v>
      </c>
      <c r="C547" s="53" t="s">
        <v>999</v>
      </c>
      <c r="D547" s="53" t="s">
        <v>281</v>
      </c>
      <c r="E547" s="53" t="s">
        <v>1000</v>
      </c>
      <c r="F547" s="53" t="s">
        <v>998</v>
      </c>
      <c r="G547" s="53"/>
      <c r="H547" s="53" t="s">
        <v>4543</v>
      </c>
      <c r="I547" s="53" t="s">
        <v>4543</v>
      </c>
      <c r="J547" s="64">
        <v>4.5</v>
      </c>
    </row>
    <row r="548" spans="1:10">
      <c r="A548" s="52">
        <v>5857</v>
      </c>
      <c r="B548" s="53" t="s">
        <v>6395</v>
      </c>
      <c r="C548" s="53" t="s">
        <v>6396</v>
      </c>
      <c r="D548" s="53" t="s">
        <v>6397</v>
      </c>
      <c r="E548" s="53">
        <v>542041</v>
      </c>
      <c r="F548" s="53" t="s">
        <v>33</v>
      </c>
      <c r="G548" s="53" t="s">
        <v>197</v>
      </c>
      <c r="H548" s="53" t="s">
        <v>4542</v>
      </c>
      <c r="I548" s="53" t="s">
        <v>4542</v>
      </c>
      <c r="J548" s="64">
        <v>4.95</v>
      </c>
    </row>
    <row r="549" spans="1:10">
      <c r="A549" s="52">
        <v>217</v>
      </c>
      <c r="B549" s="53" t="s">
        <v>4917</v>
      </c>
      <c r="C549" s="53" t="s">
        <v>4918</v>
      </c>
      <c r="D549" s="53" t="s">
        <v>1793</v>
      </c>
      <c r="E549" s="53" t="s">
        <v>4919</v>
      </c>
      <c r="F549" s="53" t="s">
        <v>4920</v>
      </c>
      <c r="G549" s="53"/>
      <c r="H549" s="53" t="s">
        <v>4542</v>
      </c>
      <c r="I549" s="53" t="s">
        <v>4545</v>
      </c>
      <c r="J549" s="64">
        <v>1.25</v>
      </c>
    </row>
    <row r="550" spans="1:10">
      <c r="A550" s="52">
        <v>3695</v>
      </c>
      <c r="B550" s="53" t="s">
        <v>1001</v>
      </c>
      <c r="C550" s="53" t="s">
        <v>1002</v>
      </c>
      <c r="D550" s="53" t="s">
        <v>117</v>
      </c>
      <c r="E550" s="53" t="s">
        <v>1003</v>
      </c>
      <c r="F550" s="53" t="s">
        <v>29</v>
      </c>
      <c r="G550" s="53" t="s">
        <v>3855</v>
      </c>
      <c r="H550" s="53" t="s">
        <v>4545</v>
      </c>
      <c r="I550" s="53" t="s">
        <v>4543</v>
      </c>
      <c r="J550" s="64">
        <v>3.95</v>
      </c>
    </row>
    <row r="551" spans="1:10">
      <c r="A551" s="52">
        <v>4949</v>
      </c>
      <c r="B551" s="53" t="s">
        <v>1001</v>
      </c>
      <c r="C551" s="53" t="s">
        <v>1002</v>
      </c>
      <c r="D551" s="53" t="s">
        <v>299</v>
      </c>
      <c r="E551" s="53" t="s">
        <v>1004</v>
      </c>
      <c r="F551" s="53" t="s">
        <v>33</v>
      </c>
      <c r="G551" s="53" t="s">
        <v>7218</v>
      </c>
      <c r="H551" s="53" t="s">
        <v>4542</v>
      </c>
      <c r="I551" s="53" t="s">
        <v>4543</v>
      </c>
      <c r="J551" s="64">
        <v>3.95</v>
      </c>
    </row>
    <row r="552" spans="1:10">
      <c r="A552" s="52">
        <v>5356</v>
      </c>
      <c r="B552" s="53" t="s">
        <v>1005</v>
      </c>
      <c r="C552" s="53" t="s">
        <v>1006</v>
      </c>
      <c r="D552" s="53" t="s">
        <v>426</v>
      </c>
      <c r="E552" s="53" t="s">
        <v>1007</v>
      </c>
      <c r="F552" s="53" t="s">
        <v>33</v>
      </c>
      <c r="G552" s="53" t="s">
        <v>58</v>
      </c>
      <c r="H552" s="53" t="s">
        <v>4542</v>
      </c>
      <c r="I552" s="53" t="s">
        <v>4543</v>
      </c>
      <c r="J552" s="64">
        <v>5</v>
      </c>
    </row>
    <row r="553" spans="1:10">
      <c r="A553" s="52">
        <v>3185</v>
      </c>
      <c r="B553" s="53" t="s">
        <v>1008</v>
      </c>
      <c r="C553" s="53" t="s">
        <v>1009</v>
      </c>
      <c r="D553" s="53" t="s">
        <v>1010</v>
      </c>
      <c r="E553" s="53" t="s">
        <v>1011</v>
      </c>
      <c r="F553" s="53" t="s">
        <v>42</v>
      </c>
      <c r="G553" s="53" t="s">
        <v>7252</v>
      </c>
      <c r="H553" s="53" t="s">
        <v>4543</v>
      </c>
      <c r="I553" s="53" t="s">
        <v>4543</v>
      </c>
      <c r="J553" s="64">
        <v>1.95</v>
      </c>
    </row>
    <row r="554" spans="1:10">
      <c r="A554" s="52">
        <v>5114</v>
      </c>
      <c r="B554" s="53" t="s">
        <v>1012</v>
      </c>
      <c r="C554" s="53" t="s">
        <v>1013</v>
      </c>
      <c r="D554" s="53" t="s">
        <v>1014</v>
      </c>
      <c r="E554" s="53" t="s">
        <v>1015</v>
      </c>
      <c r="F554" s="53" t="s">
        <v>33</v>
      </c>
      <c r="G554" s="53"/>
      <c r="H554" s="53" t="s">
        <v>4542</v>
      </c>
      <c r="I554" s="53" t="s">
        <v>4543</v>
      </c>
      <c r="J554" s="64">
        <v>4.95</v>
      </c>
    </row>
    <row r="555" spans="1:10">
      <c r="A555" s="52">
        <v>1532</v>
      </c>
      <c r="B555" s="53" t="s">
        <v>1016</v>
      </c>
      <c r="C555" s="53" t="s">
        <v>1017</v>
      </c>
      <c r="D555" s="53" t="s">
        <v>1018</v>
      </c>
      <c r="E555" s="53" t="s">
        <v>1019</v>
      </c>
      <c r="F555" s="53" t="s">
        <v>42</v>
      </c>
      <c r="G555" s="53"/>
      <c r="H555" s="53" t="s">
        <v>4542</v>
      </c>
      <c r="I555" s="53" t="s">
        <v>4542</v>
      </c>
      <c r="J555" s="64">
        <v>1.95</v>
      </c>
    </row>
    <row r="556" spans="1:10">
      <c r="A556" s="52">
        <v>3934</v>
      </c>
      <c r="B556" s="53" t="s">
        <v>1020</v>
      </c>
      <c r="C556" s="53" t="s">
        <v>1021</v>
      </c>
      <c r="D556" s="53" t="s">
        <v>1022</v>
      </c>
      <c r="E556" s="53" t="s">
        <v>1023</v>
      </c>
      <c r="F556" s="53" t="s">
        <v>42</v>
      </c>
      <c r="G556" s="53" t="s">
        <v>58</v>
      </c>
      <c r="H556" s="53" t="s">
        <v>4542</v>
      </c>
      <c r="I556" s="53" t="s">
        <v>4543</v>
      </c>
      <c r="J556" s="64">
        <v>2.95</v>
      </c>
    </row>
    <row r="557" spans="1:10">
      <c r="A557" s="52">
        <v>5366</v>
      </c>
      <c r="B557" s="53" t="s">
        <v>1024</v>
      </c>
      <c r="C557" s="53" t="s">
        <v>1025</v>
      </c>
      <c r="D557" s="53" t="s">
        <v>95</v>
      </c>
      <c r="E557" s="53" t="s">
        <v>1026</v>
      </c>
      <c r="F557" s="53" t="s">
        <v>33</v>
      </c>
      <c r="G557" s="53" t="s">
        <v>58</v>
      </c>
      <c r="H557" s="53" t="s">
        <v>4543</v>
      </c>
      <c r="I557" s="53" t="s">
        <v>4543</v>
      </c>
      <c r="J557" s="64">
        <v>7.95</v>
      </c>
    </row>
    <row r="558" spans="1:10">
      <c r="A558" s="52">
        <v>754</v>
      </c>
      <c r="B558" s="53" t="s">
        <v>4619</v>
      </c>
      <c r="C558" s="53" t="s">
        <v>4620</v>
      </c>
      <c r="D558" s="53" t="s">
        <v>281</v>
      </c>
      <c r="E558" s="53" t="s">
        <v>4621</v>
      </c>
      <c r="F558" s="53" t="s">
        <v>4574</v>
      </c>
      <c r="G558" s="53"/>
      <c r="H558" s="53" t="s">
        <v>4542</v>
      </c>
      <c r="I558" s="53" t="s">
        <v>4542</v>
      </c>
      <c r="J558" s="64">
        <v>1.25</v>
      </c>
    </row>
    <row r="559" spans="1:10">
      <c r="A559" s="52">
        <v>5810</v>
      </c>
      <c r="B559" s="53" t="s">
        <v>1027</v>
      </c>
      <c r="C559" s="53" t="s">
        <v>1028</v>
      </c>
      <c r="D559" s="53" t="s">
        <v>190</v>
      </c>
      <c r="E559" s="53" t="s">
        <v>1029</v>
      </c>
      <c r="F559" s="53" t="s">
        <v>33</v>
      </c>
      <c r="G559" s="53"/>
      <c r="H559" s="53" t="s">
        <v>4542</v>
      </c>
      <c r="I559" s="53" t="s">
        <v>4542</v>
      </c>
      <c r="J559" s="64">
        <v>4.95</v>
      </c>
    </row>
    <row r="560" spans="1:10">
      <c r="A560" s="52">
        <v>2103</v>
      </c>
      <c r="B560" s="53" t="s">
        <v>1027</v>
      </c>
      <c r="C560" s="53" t="s">
        <v>1028</v>
      </c>
      <c r="D560" s="53" t="s">
        <v>190</v>
      </c>
      <c r="E560" s="53" t="s">
        <v>1029</v>
      </c>
      <c r="F560" s="53" t="s">
        <v>33</v>
      </c>
      <c r="G560" s="53"/>
      <c r="H560" s="53" t="s">
        <v>4542</v>
      </c>
      <c r="I560" s="53" t="s">
        <v>4542</v>
      </c>
      <c r="J560" s="64">
        <v>7.95</v>
      </c>
    </row>
    <row r="561" spans="1:10">
      <c r="A561" s="52">
        <v>3696</v>
      </c>
      <c r="B561" s="53" t="s">
        <v>1030</v>
      </c>
      <c r="C561" s="53" t="s">
        <v>1031</v>
      </c>
      <c r="D561" s="53" t="s">
        <v>95</v>
      </c>
      <c r="E561" s="53" t="s">
        <v>1032</v>
      </c>
      <c r="F561" s="53" t="s">
        <v>42</v>
      </c>
      <c r="G561" s="53"/>
      <c r="H561" s="53" t="s">
        <v>4542</v>
      </c>
      <c r="I561" s="53" t="s">
        <v>4542</v>
      </c>
      <c r="J561" s="64">
        <v>2.95</v>
      </c>
    </row>
    <row r="562" spans="1:10">
      <c r="A562" s="52">
        <v>147</v>
      </c>
      <c r="B562" s="53" t="s">
        <v>4921</v>
      </c>
      <c r="C562" s="53" t="s">
        <v>4922</v>
      </c>
      <c r="D562" s="53" t="s">
        <v>4923</v>
      </c>
      <c r="E562" s="53" t="s">
        <v>4924</v>
      </c>
      <c r="F562" s="53" t="s">
        <v>4574</v>
      </c>
      <c r="G562" s="53"/>
      <c r="H562" s="53" t="s">
        <v>4542</v>
      </c>
      <c r="I562" s="53" t="s">
        <v>4542</v>
      </c>
      <c r="J562" s="64">
        <v>0.95</v>
      </c>
    </row>
    <row r="563" spans="1:10">
      <c r="A563" s="52">
        <v>2234</v>
      </c>
      <c r="B563" s="53" t="s">
        <v>1033</v>
      </c>
      <c r="C563" s="53" t="s">
        <v>1034</v>
      </c>
      <c r="D563" s="53" t="s">
        <v>126</v>
      </c>
      <c r="E563" s="53" t="s">
        <v>1035</v>
      </c>
      <c r="F563" s="53" t="s">
        <v>33</v>
      </c>
      <c r="G563" s="53"/>
      <c r="H563" s="53" t="s">
        <v>4542</v>
      </c>
      <c r="I563" s="53" t="s">
        <v>4542</v>
      </c>
      <c r="J563" s="64">
        <v>3.95</v>
      </c>
    </row>
    <row r="564" spans="1:10">
      <c r="A564" s="52">
        <v>3186</v>
      </c>
      <c r="B564" s="53" t="s">
        <v>1036</v>
      </c>
      <c r="C564" s="53" t="s">
        <v>1037</v>
      </c>
      <c r="D564" s="53" t="s">
        <v>1038</v>
      </c>
      <c r="E564" s="53">
        <v>310918</v>
      </c>
      <c r="F564" s="53" t="s">
        <v>469</v>
      </c>
      <c r="G564" s="53"/>
      <c r="H564" s="53" t="s">
        <v>4543</v>
      </c>
      <c r="I564" s="53" t="s">
        <v>4543</v>
      </c>
      <c r="J564" s="64">
        <v>2.95</v>
      </c>
    </row>
    <row r="565" spans="1:10">
      <c r="A565" s="52">
        <v>470</v>
      </c>
      <c r="B565" s="53" t="s">
        <v>4622</v>
      </c>
      <c r="C565" s="53" t="s">
        <v>4623</v>
      </c>
      <c r="D565" s="53" t="s">
        <v>4624</v>
      </c>
      <c r="E565" s="53" t="s">
        <v>4625</v>
      </c>
      <c r="F565" s="53" t="s">
        <v>4554</v>
      </c>
      <c r="G565" s="53"/>
      <c r="H565" s="53" t="s">
        <v>4543</v>
      </c>
      <c r="I565" s="53" t="s">
        <v>4542</v>
      </c>
      <c r="J565" s="64">
        <v>1.25</v>
      </c>
    </row>
    <row r="566" spans="1:10">
      <c r="A566" s="52">
        <v>1533</v>
      </c>
      <c r="B566" s="53" t="s">
        <v>1039</v>
      </c>
      <c r="C566" s="53" t="s">
        <v>1040</v>
      </c>
      <c r="D566" s="53" t="s">
        <v>1041</v>
      </c>
      <c r="E566" s="53" t="s">
        <v>1042</v>
      </c>
      <c r="F566" s="53" t="s">
        <v>251</v>
      </c>
      <c r="G566" s="53"/>
      <c r="H566" s="53" t="s">
        <v>4542</v>
      </c>
      <c r="I566" s="53" t="s">
        <v>4542</v>
      </c>
      <c r="J566" s="64">
        <v>2.95</v>
      </c>
    </row>
    <row r="567" spans="1:10">
      <c r="A567" s="52">
        <v>3189</v>
      </c>
      <c r="B567" s="53" t="s">
        <v>1043</v>
      </c>
      <c r="C567" s="53" t="s">
        <v>1044</v>
      </c>
      <c r="D567" s="53" t="s">
        <v>1045</v>
      </c>
      <c r="E567" s="53">
        <v>308452</v>
      </c>
      <c r="F567" s="53" t="s">
        <v>42</v>
      </c>
      <c r="G567" s="53"/>
      <c r="H567" s="53" t="s">
        <v>4543</v>
      </c>
      <c r="I567" s="53" t="s">
        <v>4543</v>
      </c>
      <c r="J567" s="64">
        <v>1.95</v>
      </c>
    </row>
    <row r="568" spans="1:10">
      <c r="A568" s="52">
        <v>5887</v>
      </c>
      <c r="B568" s="53" t="s">
        <v>1046</v>
      </c>
      <c r="C568" s="53" t="s">
        <v>6327</v>
      </c>
      <c r="D568" s="53" t="s">
        <v>6328</v>
      </c>
      <c r="E568" s="53" t="s">
        <v>6329</v>
      </c>
      <c r="F568" s="53" t="s">
        <v>119</v>
      </c>
      <c r="G568" s="53"/>
      <c r="H568" s="53" t="s">
        <v>4542</v>
      </c>
      <c r="I568" s="53" t="s">
        <v>4542</v>
      </c>
      <c r="J568" s="64">
        <v>3.95</v>
      </c>
    </row>
    <row r="569" spans="1:10">
      <c r="A569" s="52">
        <v>5885</v>
      </c>
      <c r="B569" s="53" t="s">
        <v>1046</v>
      </c>
      <c r="C569" s="53" t="s">
        <v>6334</v>
      </c>
      <c r="D569" s="53" t="s">
        <v>622</v>
      </c>
      <c r="E569" s="53" t="s">
        <v>6335</v>
      </c>
      <c r="F569" s="53" t="s">
        <v>33</v>
      </c>
      <c r="G569" s="53" t="s">
        <v>6336</v>
      </c>
      <c r="H569" s="53" t="s">
        <v>4542</v>
      </c>
      <c r="I569" s="53" t="s">
        <v>4542</v>
      </c>
      <c r="J569" s="64">
        <v>2.95</v>
      </c>
    </row>
    <row r="570" spans="1:10">
      <c r="A570" s="52">
        <v>5875</v>
      </c>
      <c r="B570" s="53" t="s">
        <v>1046</v>
      </c>
      <c r="C570" s="53" t="s">
        <v>6358</v>
      </c>
      <c r="D570" s="53" t="s">
        <v>6358</v>
      </c>
      <c r="E570" s="53" t="s">
        <v>6359</v>
      </c>
      <c r="F570" s="53" t="s">
        <v>6162</v>
      </c>
      <c r="G570" s="53"/>
      <c r="H570" s="53" t="s">
        <v>4542</v>
      </c>
      <c r="I570" s="53" t="s">
        <v>4543</v>
      </c>
      <c r="J570" s="64">
        <v>5.95</v>
      </c>
    </row>
    <row r="571" spans="1:10">
      <c r="A571" s="52">
        <v>5873</v>
      </c>
      <c r="B571" s="53" t="s">
        <v>1046</v>
      </c>
      <c r="C571" s="53" t="s">
        <v>6363</v>
      </c>
      <c r="D571" s="53" t="s">
        <v>2314</v>
      </c>
      <c r="E571" s="53" t="s">
        <v>6364</v>
      </c>
      <c r="F571" s="53" t="s">
        <v>37</v>
      </c>
      <c r="G571" s="53"/>
      <c r="H571" s="53" t="s">
        <v>4542</v>
      </c>
      <c r="I571" s="53" t="s">
        <v>4542</v>
      </c>
      <c r="J571" s="64">
        <v>4.95</v>
      </c>
    </row>
    <row r="572" spans="1:10">
      <c r="A572" s="52">
        <v>5872</v>
      </c>
      <c r="B572" s="53" t="s">
        <v>1046</v>
      </c>
      <c r="C572" s="53" t="s">
        <v>6365</v>
      </c>
      <c r="D572" s="53" t="s">
        <v>622</v>
      </c>
      <c r="E572" s="53" t="s">
        <v>6366</v>
      </c>
      <c r="F572" s="53" t="s">
        <v>255</v>
      </c>
      <c r="G572" s="53"/>
      <c r="H572" s="53" t="s">
        <v>4542</v>
      </c>
      <c r="I572" s="53" t="s">
        <v>4542</v>
      </c>
      <c r="J572" s="64">
        <v>5.95</v>
      </c>
    </row>
    <row r="573" spans="1:10">
      <c r="A573" s="52">
        <v>5868</v>
      </c>
      <c r="B573" s="53" t="s">
        <v>1046</v>
      </c>
      <c r="C573" s="53" t="s">
        <v>6374</v>
      </c>
      <c r="D573" s="53" t="s">
        <v>622</v>
      </c>
      <c r="E573" s="53" t="s">
        <v>6375</v>
      </c>
      <c r="F573" s="53" t="s">
        <v>33</v>
      </c>
      <c r="G573" s="53" t="s">
        <v>6376</v>
      </c>
      <c r="H573" s="53" t="s">
        <v>4543</v>
      </c>
      <c r="I573" s="53" t="s">
        <v>4543</v>
      </c>
      <c r="J573" s="64">
        <v>2.95</v>
      </c>
    </row>
    <row r="574" spans="1:10">
      <c r="A574" s="52">
        <v>5886</v>
      </c>
      <c r="B574" s="53" t="s">
        <v>6330</v>
      </c>
      <c r="C574" s="53" t="s">
        <v>6331</v>
      </c>
      <c r="D574" s="53" t="s">
        <v>6332</v>
      </c>
      <c r="E574" s="53" t="s">
        <v>6333</v>
      </c>
      <c r="F574" s="53" t="s">
        <v>119</v>
      </c>
      <c r="G574" s="53"/>
      <c r="H574" s="53" t="s">
        <v>4542</v>
      </c>
      <c r="I574" s="53" t="s">
        <v>4542</v>
      </c>
      <c r="J574" s="64">
        <v>3.95</v>
      </c>
    </row>
    <row r="575" spans="1:10">
      <c r="A575" s="52">
        <v>4302</v>
      </c>
      <c r="B575" s="53" t="s">
        <v>7239</v>
      </c>
      <c r="C575" s="53" t="s">
        <v>7240</v>
      </c>
      <c r="D575" s="53" t="s">
        <v>523</v>
      </c>
      <c r="E575" s="53" t="s">
        <v>7241</v>
      </c>
      <c r="F575" s="53" t="s">
        <v>33</v>
      </c>
      <c r="G575" s="53"/>
      <c r="H575" s="53" t="s">
        <v>4543</v>
      </c>
      <c r="I575" s="53" t="s">
        <v>4543</v>
      </c>
      <c r="J575" s="64">
        <v>4.95</v>
      </c>
    </row>
    <row r="576" spans="1:10">
      <c r="A576" s="52">
        <v>2063</v>
      </c>
      <c r="B576" s="53" t="s">
        <v>1048</v>
      </c>
      <c r="C576" s="53" t="s">
        <v>1049</v>
      </c>
      <c r="D576" s="53" t="s">
        <v>205</v>
      </c>
      <c r="E576" s="53" t="s">
        <v>1050</v>
      </c>
      <c r="F576" s="53" t="s">
        <v>119</v>
      </c>
      <c r="G576" s="53"/>
      <c r="H576" s="53" t="s">
        <v>4542</v>
      </c>
      <c r="I576" s="53" t="s">
        <v>4542</v>
      </c>
      <c r="J576" s="64">
        <v>1.5</v>
      </c>
    </row>
    <row r="577" spans="1:10">
      <c r="A577" s="52">
        <v>269</v>
      </c>
      <c r="B577" s="53" t="s">
        <v>5062</v>
      </c>
      <c r="C577" s="53" t="s">
        <v>5063</v>
      </c>
      <c r="D577" s="53" t="s">
        <v>444</v>
      </c>
      <c r="E577" s="53" t="s">
        <v>5064</v>
      </c>
      <c r="F577" s="53" t="s">
        <v>4554</v>
      </c>
      <c r="G577" s="53"/>
      <c r="H577" s="53" t="s">
        <v>4542</v>
      </c>
      <c r="I577" s="53" t="s">
        <v>4542</v>
      </c>
      <c r="J577" s="64">
        <v>1.75</v>
      </c>
    </row>
    <row r="578" spans="1:10">
      <c r="A578" s="52">
        <v>5626</v>
      </c>
      <c r="B578" s="53" t="s">
        <v>1051</v>
      </c>
      <c r="C578" s="53" t="s">
        <v>1052</v>
      </c>
      <c r="D578" s="53" t="s">
        <v>87</v>
      </c>
      <c r="E578" s="53" t="s">
        <v>1053</v>
      </c>
      <c r="F578" s="53" t="s">
        <v>33</v>
      </c>
      <c r="G578" s="53" t="s">
        <v>815</v>
      </c>
      <c r="H578" s="53" t="s">
        <v>4542</v>
      </c>
      <c r="I578" s="53" t="s">
        <v>4542</v>
      </c>
      <c r="J578" s="64">
        <v>7.95</v>
      </c>
    </row>
    <row r="579" spans="1:10">
      <c r="A579" s="52">
        <v>4192</v>
      </c>
      <c r="B579" s="53" t="s">
        <v>1051</v>
      </c>
      <c r="C579" s="53" t="s">
        <v>1052</v>
      </c>
      <c r="D579" s="53" t="s">
        <v>87</v>
      </c>
      <c r="E579" s="53" t="s">
        <v>1053</v>
      </c>
      <c r="F579" s="53" t="s">
        <v>33</v>
      </c>
      <c r="G579" s="53" t="s">
        <v>38</v>
      </c>
      <c r="H579" s="53" t="s">
        <v>4542</v>
      </c>
      <c r="I579" s="53" t="s">
        <v>4542</v>
      </c>
      <c r="J579" s="64">
        <v>5.95</v>
      </c>
    </row>
    <row r="580" spans="1:10">
      <c r="A580" s="52">
        <v>3194</v>
      </c>
      <c r="B580" s="53" t="s">
        <v>1054</v>
      </c>
      <c r="C580" s="53" t="s">
        <v>1055</v>
      </c>
      <c r="D580" s="53" t="s">
        <v>1056</v>
      </c>
      <c r="E580" s="53" t="s">
        <v>1057</v>
      </c>
      <c r="F580" s="53" t="s">
        <v>111</v>
      </c>
      <c r="G580" s="53"/>
      <c r="H580" s="53" t="s">
        <v>4543</v>
      </c>
      <c r="I580" s="53" t="s">
        <v>4543</v>
      </c>
      <c r="J580" s="64">
        <v>4.95</v>
      </c>
    </row>
    <row r="581" spans="1:10">
      <c r="A581" s="52">
        <v>5644</v>
      </c>
      <c r="B581" s="53" t="s">
        <v>6845</v>
      </c>
      <c r="C581" s="53" t="s">
        <v>6846</v>
      </c>
      <c r="D581" s="53" t="s">
        <v>6165</v>
      </c>
      <c r="E581" s="53" t="s">
        <v>6847</v>
      </c>
      <c r="F581" s="53" t="s">
        <v>6848</v>
      </c>
      <c r="G581" s="53"/>
      <c r="H581" s="53" t="s">
        <v>4545</v>
      </c>
      <c r="I581" s="53" t="s">
        <v>4542</v>
      </c>
      <c r="J581" s="64">
        <v>9.9499999999999993</v>
      </c>
    </row>
    <row r="582" spans="1:10">
      <c r="A582" s="52">
        <v>5599</v>
      </c>
      <c r="B582" s="53" t="s">
        <v>6845</v>
      </c>
      <c r="C582" s="53" t="s">
        <v>6949</v>
      </c>
      <c r="D582" s="53" t="s">
        <v>117</v>
      </c>
      <c r="E582" s="53" t="s">
        <v>6950</v>
      </c>
      <c r="F582" s="53" t="s">
        <v>6951</v>
      </c>
      <c r="G582" s="53" t="s">
        <v>6376</v>
      </c>
      <c r="H582" s="53" t="s">
        <v>4545</v>
      </c>
      <c r="I582" s="53" t="s">
        <v>4542</v>
      </c>
      <c r="J582" s="64">
        <v>9.9499999999999993</v>
      </c>
    </row>
    <row r="583" spans="1:10">
      <c r="A583" s="52">
        <v>5917</v>
      </c>
      <c r="B583" s="53" t="s">
        <v>6259</v>
      </c>
      <c r="C583" s="53" t="s">
        <v>6259</v>
      </c>
      <c r="D583" s="53" t="s">
        <v>885</v>
      </c>
      <c r="E583" s="53" t="s">
        <v>6260</v>
      </c>
      <c r="F583" s="53" t="s">
        <v>33</v>
      </c>
      <c r="G583" s="53"/>
      <c r="H583" s="53" t="s">
        <v>4545</v>
      </c>
      <c r="I583" s="53" t="s">
        <v>4542</v>
      </c>
      <c r="J583" s="64">
        <v>5.95</v>
      </c>
    </row>
    <row r="584" spans="1:10">
      <c r="A584" s="52">
        <v>3886</v>
      </c>
      <c r="B584" s="53" t="s">
        <v>1058</v>
      </c>
      <c r="C584" s="53" t="s">
        <v>1059</v>
      </c>
      <c r="D584" s="53" t="s">
        <v>1060</v>
      </c>
      <c r="E584" s="53" t="s">
        <v>1061</v>
      </c>
      <c r="F584" s="53" t="s">
        <v>42</v>
      </c>
      <c r="G584" s="53"/>
      <c r="H584" s="53" t="s">
        <v>4542</v>
      </c>
      <c r="I584" s="53" t="s">
        <v>4542</v>
      </c>
      <c r="J584" s="64">
        <v>1.95</v>
      </c>
    </row>
    <row r="585" spans="1:10">
      <c r="A585" s="52">
        <v>3888</v>
      </c>
      <c r="B585" s="53" t="s">
        <v>1062</v>
      </c>
      <c r="C585" s="53" t="s">
        <v>1063</v>
      </c>
      <c r="D585" s="53" t="s">
        <v>1064</v>
      </c>
      <c r="E585" s="53" t="s">
        <v>1065</v>
      </c>
      <c r="F585" s="53" t="s">
        <v>42</v>
      </c>
      <c r="G585" s="53"/>
      <c r="H585" s="53" t="s">
        <v>4542</v>
      </c>
      <c r="I585" s="53" t="s">
        <v>4543</v>
      </c>
      <c r="J585" s="64">
        <v>2.95</v>
      </c>
    </row>
    <row r="586" spans="1:10">
      <c r="A586" s="52">
        <v>1535</v>
      </c>
      <c r="B586" s="53" t="s">
        <v>1066</v>
      </c>
      <c r="C586" s="53" t="s">
        <v>1067</v>
      </c>
      <c r="D586" s="53" t="s">
        <v>1068</v>
      </c>
      <c r="E586" s="53" t="s">
        <v>1069</v>
      </c>
      <c r="F586" s="53" t="s">
        <v>42</v>
      </c>
      <c r="G586" s="53"/>
      <c r="H586" s="53" t="s">
        <v>4542</v>
      </c>
      <c r="I586" s="53" t="s">
        <v>4544</v>
      </c>
      <c r="J586" s="64">
        <v>2.95</v>
      </c>
    </row>
    <row r="587" spans="1:10">
      <c r="A587" s="52">
        <v>3943</v>
      </c>
      <c r="B587" s="53" t="s">
        <v>1070</v>
      </c>
      <c r="C587" s="53" t="s">
        <v>1071</v>
      </c>
      <c r="D587" s="53" t="s">
        <v>295</v>
      </c>
      <c r="E587" s="53" t="s">
        <v>1072</v>
      </c>
      <c r="F587" s="53" t="s">
        <v>42</v>
      </c>
      <c r="G587" s="53" t="s">
        <v>58</v>
      </c>
      <c r="H587" s="53" t="s">
        <v>4543</v>
      </c>
      <c r="I587" s="53" t="s">
        <v>4543</v>
      </c>
      <c r="J587" s="64">
        <v>1.95</v>
      </c>
    </row>
    <row r="588" spans="1:10">
      <c r="A588" s="52">
        <v>3911</v>
      </c>
      <c r="B588" s="53" t="s">
        <v>1073</v>
      </c>
      <c r="C588" s="53" t="s">
        <v>1074</v>
      </c>
      <c r="D588" s="53" t="s">
        <v>1075</v>
      </c>
      <c r="E588" s="53" t="s">
        <v>1076</v>
      </c>
      <c r="F588" s="53" t="s">
        <v>42</v>
      </c>
      <c r="G588" s="53" t="s">
        <v>58</v>
      </c>
      <c r="H588" s="53" t="s">
        <v>4545</v>
      </c>
      <c r="I588" s="53" t="s">
        <v>4543</v>
      </c>
      <c r="J588" s="64">
        <v>1.95</v>
      </c>
    </row>
    <row r="589" spans="1:10">
      <c r="A589" s="52">
        <v>1536</v>
      </c>
      <c r="B589" s="53" t="s">
        <v>1077</v>
      </c>
      <c r="C589" s="53" t="s">
        <v>1078</v>
      </c>
      <c r="D589" s="53" t="s">
        <v>841</v>
      </c>
      <c r="E589" s="53" t="s">
        <v>1079</v>
      </c>
      <c r="F589" s="53" t="s">
        <v>1080</v>
      </c>
      <c r="G589" s="53"/>
      <c r="H589" s="53" t="s">
        <v>4542</v>
      </c>
      <c r="I589" s="53" t="s">
        <v>4542</v>
      </c>
      <c r="J589" s="64">
        <v>2.95</v>
      </c>
    </row>
    <row r="590" spans="1:10">
      <c r="A590" s="52">
        <v>3195</v>
      </c>
      <c r="B590" s="53" t="s">
        <v>1081</v>
      </c>
      <c r="C590" s="53" t="s">
        <v>1082</v>
      </c>
      <c r="D590" s="53" t="s">
        <v>855</v>
      </c>
      <c r="E590" s="53" t="s">
        <v>1083</v>
      </c>
      <c r="F590" s="53" t="s">
        <v>46</v>
      </c>
      <c r="G590" s="53"/>
      <c r="H590" s="53" t="s">
        <v>4545</v>
      </c>
      <c r="I590" s="53" t="s">
        <v>4545</v>
      </c>
      <c r="J590" s="64">
        <v>1.95</v>
      </c>
    </row>
    <row r="591" spans="1:10">
      <c r="A591" s="52">
        <v>5497</v>
      </c>
      <c r="B591" s="53" t="s">
        <v>1084</v>
      </c>
      <c r="C591" s="53" t="s">
        <v>5353</v>
      </c>
      <c r="D591" s="53" t="s">
        <v>5354</v>
      </c>
      <c r="E591" s="53" t="s">
        <v>5355</v>
      </c>
      <c r="F591" s="53" t="s">
        <v>1090</v>
      </c>
      <c r="G591" s="53"/>
      <c r="H591" s="53" t="s">
        <v>4542</v>
      </c>
      <c r="I591" s="53" t="s">
        <v>4542</v>
      </c>
      <c r="J591" s="64">
        <v>9.9499999999999993</v>
      </c>
    </row>
    <row r="592" spans="1:10">
      <c r="A592" s="52">
        <v>4754</v>
      </c>
      <c r="B592" s="53" t="s">
        <v>1084</v>
      </c>
      <c r="C592" s="53" t="s">
        <v>1085</v>
      </c>
      <c r="D592" s="53" t="s">
        <v>1086</v>
      </c>
      <c r="E592" s="53">
        <v>3</v>
      </c>
      <c r="F592" s="53" t="s">
        <v>111</v>
      </c>
      <c r="G592" s="53"/>
      <c r="H592" s="53" t="s">
        <v>4543</v>
      </c>
      <c r="I592" s="53" t="s">
        <v>4543</v>
      </c>
      <c r="J592" s="64">
        <v>5.95</v>
      </c>
    </row>
    <row r="593" spans="1:10">
      <c r="A593" s="52">
        <v>4753</v>
      </c>
      <c r="B593" s="53" t="s">
        <v>1084</v>
      </c>
      <c r="C593" s="53" t="s">
        <v>1094</v>
      </c>
      <c r="D593" s="53" t="s">
        <v>1086</v>
      </c>
      <c r="E593" s="53" t="s">
        <v>1095</v>
      </c>
      <c r="F593" s="53" t="s">
        <v>42</v>
      </c>
      <c r="G593" s="53"/>
      <c r="H593" s="53" t="s">
        <v>4542</v>
      </c>
      <c r="I593" s="53" t="s">
        <v>4542</v>
      </c>
      <c r="J593" s="64">
        <v>9.9499999999999993</v>
      </c>
    </row>
    <row r="594" spans="1:10">
      <c r="A594" s="52">
        <v>4752</v>
      </c>
      <c r="B594" s="53" t="s">
        <v>1084</v>
      </c>
      <c r="C594" s="53" t="s">
        <v>1087</v>
      </c>
      <c r="D594" s="53" t="s">
        <v>1088</v>
      </c>
      <c r="E594" s="53" t="s">
        <v>1089</v>
      </c>
      <c r="F594" s="53" t="s">
        <v>1090</v>
      </c>
      <c r="G594" s="53"/>
      <c r="H594" s="53" t="s">
        <v>4542</v>
      </c>
      <c r="I594" s="53" t="s">
        <v>4542</v>
      </c>
      <c r="J594" s="64">
        <v>9.9499999999999993</v>
      </c>
    </row>
    <row r="595" spans="1:10">
      <c r="A595" s="52">
        <v>4751</v>
      </c>
      <c r="B595" s="53" t="s">
        <v>1084</v>
      </c>
      <c r="C595" s="53" t="s">
        <v>1091</v>
      </c>
      <c r="D595" s="53" t="s">
        <v>1092</v>
      </c>
      <c r="E595" s="53" t="s">
        <v>1093</v>
      </c>
      <c r="F595" s="53" t="s">
        <v>111</v>
      </c>
      <c r="G595" s="53" t="s">
        <v>7226</v>
      </c>
      <c r="H595" s="53" t="s">
        <v>4542</v>
      </c>
      <c r="I595" s="53" t="s">
        <v>4542</v>
      </c>
      <c r="J595" s="64">
        <v>9.9499999999999993</v>
      </c>
    </row>
    <row r="596" spans="1:10">
      <c r="A596" s="52">
        <v>3859</v>
      </c>
      <c r="B596" s="53" t="s">
        <v>1096</v>
      </c>
      <c r="C596" s="53" t="s">
        <v>1097</v>
      </c>
      <c r="D596" s="53" t="s">
        <v>1098</v>
      </c>
      <c r="E596" s="53" t="s">
        <v>1099</v>
      </c>
      <c r="F596" s="53" t="s">
        <v>33</v>
      </c>
      <c r="G596" s="53"/>
      <c r="H596" s="53" t="s">
        <v>4542</v>
      </c>
      <c r="I596" s="53" t="s">
        <v>4543</v>
      </c>
      <c r="J596" s="64">
        <v>4.95</v>
      </c>
    </row>
    <row r="597" spans="1:10">
      <c r="A597" s="52">
        <v>5774</v>
      </c>
      <c r="B597" s="53" t="s">
        <v>6559</v>
      </c>
      <c r="C597" s="53" t="s">
        <v>6560</v>
      </c>
      <c r="D597" s="53" t="s">
        <v>1103</v>
      </c>
      <c r="E597" s="53" t="s">
        <v>6561</v>
      </c>
      <c r="F597" s="53" t="s">
        <v>33</v>
      </c>
      <c r="G597" s="53" t="s">
        <v>6562</v>
      </c>
      <c r="H597" s="53" t="s">
        <v>4545</v>
      </c>
      <c r="I597" s="53" t="s">
        <v>4542</v>
      </c>
      <c r="J597" s="64">
        <v>4.95</v>
      </c>
    </row>
    <row r="598" spans="1:10">
      <c r="A598" s="52">
        <v>5743</v>
      </c>
      <c r="B598" s="53" t="s">
        <v>6559</v>
      </c>
      <c r="C598" s="53" t="s">
        <v>6630</v>
      </c>
      <c r="D598" s="53" t="s">
        <v>838</v>
      </c>
      <c r="E598" s="53" t="s">
        <v>6631</v>
      </c>
      <c r="F598" s="53" t="s">
        <v>119</v>
      </c>
      <c r="G598" s="53"/>
      <c r="H598" s="53" t="s">
        <v>4545</v>
      </c>
      <c r="I598" s="53" t="s">
        <v>4542</v>
      </c>
      <c r="J598" s="64">
        <v>3.95</v>
      </c>
    </row>
    <row r="599" spans="1:10">
      <c r="A599" s="52">
        <v>1537</v>
      </c>
      <c r="B599" s="53" t="s">
        <v>1101</v>
      </c>
      <c r="C599" s="53" t="s">
        <v>1102</v>
      </c>
      <c r="D599" s="53" t="s">
        <v>1103</v>
      </c>
      <c r="E599" s="53" t="s">
        <v>1104</v>
      </c>
      <c r="F599" s="53" t="s">
        <v>677</v>
      </c>
      <c r="G599" s="53"/>
      <c r="H599" s="53" t="s">
        <v>4542</v>
      </c>
      <c r="I599" s="53" t="s">
        <v>4542</v>
      </c>
      <c r="J599" s="64">
        <v>2.95</v>
      </c>
    </row>
    <row r="600" spans="1:10">
      <c r="A600" s="52">
        <v>2093</v>
      </c>
      <c r="B600" s="53" t="s">
        <v>1105</v>
      </c>
      <c r="C600" s="53" t="s">
        <v>1106</v>
      </c>
      <c r="D600" s="53" t="s">
        <v>299</v>
      </c>
      <c r="E600" s="53" t="s">
        <v>1107</v>
      </c>
      <c r="F600" s="53" t="s">
        <v>37</v>
      </c>
      <c r="G600" s="53"/>
      <c r="H600" s="53" t="s">
        <v>4542</v>
      </c>
      <c r="I600" s="53" t="s">
        <v>4542</v>
      </c>
      <c r="J600" s="64">
        <v>8.9499999999999993</v>
      </c>
    </row>
    <row r="601" spans="1:10">
      <c r="A601" s="52">
        <v>3199</v>
      </c>
      <c r="B601" s="53" t="s">
        <v>1108</v>
      </c>
      <c r="C601" s="53" t="s">
        <v>1109</v>
      </c>
      <c r="D601" s="53" t="s">
        <v>1110</v>
      </c>
      <c r="E601" s="53" t="s">
        <v>1111</v>
      </c>
      <c r="F601" s="53" t="s">
        <v>42</v>
      </c>
      <c r="G601" s="53"/>
      <c r="H601" s="53" t="s">
        <v>4543</v>
      </c>
      <c r="I601" s="53" t="s">
        <v>4543</v>
      </c>
      <c r="J601" s="64">
        <v>1.95</v>
      </c>
    </row>
    <row r="602" spans="1:10">
      <c r="A602" s="52">
        <v>2048</v>
      </c>
      <c r="B602" s="53" t="s">
        <v>1112</v>
      </c>
      <c r="C602" s="53" t="s">
        <v>1113</v>
      </c>
      <c r="D602" s="53" t="s">
        <v>527</v>
      </c>
      <c r="E602" s="53" t="s">
        <v>1114</v>
      </c>
      <c r="F602" s="53" t="s">
        <v>111</v>
      </c>
      <c r="G602" s="53"/>
      <c r="H602" s="53" t="s">
        <v>4542</v>
      </c>
      <c r="I602" s="53" t="s">
        <v>4542</v>
      </c>
      <c r="J602" s="64">
        <v>14.5</v>
      </c>
    </row>
    <row r="603" spans="1:10">
      <c r="A603" s="52">
        <v>4833</v>
      </c>
      <c r="B603" s="53" t="s">
        <v>1115</v>
      </c>
      <c r="C603" s="53" t="s">
        <v>1116</v>
      </c>
      <c r="D603" s="53" t="s">
        <v>983</v>
      </c>
      <c r="E603" s="53" t="s">
        <v>1117</v>
      </c>
      <c r="F603" s="53" t="s">
        <v>33</v>
      </c>
      <c r="G603" s="53"/>
      <c r="H603" s="53" t="s">
        <v>4542</v>
      </c>
      <c r="I603" s="53" t="s">
        <v>4542</v>
      </c>
      <c r="J603" s="64">
        <v>4.95</v>
      </c>
    </row>
    <row r="604" spans="1:10">
      <c r="A604" s="52">
        <v>3200</v>
      </c>
      <c r="B604" s="53" t="s">
        <v>1118</v>
      </c>
      <c r="C604" s="53" t="s">
        <v>1122</v>
      </c>
      <c r="D604" s="53" t="s">
        <v>983</v>
      </c>
      <c r="E604" s="53" t="s">
        <v>1123</v>
      </c>
      <c r="F604" s="53" t="s">
        <v>29</v>
      </c>
      <c r="G604" s="53"/>
      <c r="H604" s="53" t="s">
        <v>4543</v>
      </c>
      <c r="I604" s="53" t="s">
        <v>4543</v>
      </c>
      <c r="J604" s="64">
        <v>1.95</v>
      </c>
    </row>
    <row r="605" spans="1:10">
      <c r="A605" s="52">
        <v>4420</v>
      </c>
      <c r="B605" s="53" t="s">
        <v>1118</v>
      </c>
      <c r="C605" s="53" t="s">
        <v>1119</v>
      </c>
      <c r="D605" s="53" t="s">
        <v>287</v>
      </c>
      <c r="E605" s="53" t="s">
        <v>1120</v>
      </c>
      <c r="F605" s="53" t="s">
        <v>33</v>
      </c>
      <c r="G605" s="53" t="s">
        <v>1121</v>
      </c>
      <c r="H605" s="53" t="s">
        <v>4542</v>
      </c>
      <c r="I605" s="53" t="s">
        <v>4542</v>
      </c>
      <c r="J605" s="64">
        <v>8.5</v>
      </c>
    </row>
    <row r="606" spans="1:10">
      <c r="A606" s="52">
        <v>5096</v>
      </c>
      <c r="B606" s="53" t="s">
        <v>1124</v>
      </c>
      <c r="C606" s="53" t="s">
        <v>1125</v>
      </c>
      <c r="D606" s="53" t="s">
        <v>343</v>
      </c>
      <c r="E606" s="53" t="s">
        <v>1126</v>
      </c>
      <c r="F606" s="53" t="s">
        <v>37</v>
      </c>
      <c r="G606" s="53"/>
      <c r="H606" s="53" t="s">
        <v>4542</v>
      </c>
      <c r="I606" s="53" t="s">
        <v>4542</v>
      </c>
      <c r="J606" s="64">
        <v>4.95</v>
      </c>
    </row>
    <row r="607" spans="1:10">
      <c r="A607" s="52">
        <v>2831</v>
      </c>
      <c r="B607" s="53" t="s">
        <v>1127</v>
      </c>
      <c r="C607" s="53" t="s">
        <v>1128</v>
      </c>
      <c r="D607" s="53" t="s">
        <v>423</v>
      </c>
      <c r="E607" s="53" t="s">
        <v>1129</v>
      </c>
      <c r="F607" s="53" t="s">
        <v>37</v>
      </c>
      <c r="G607" s="53" t="s">
        <v>6336</v>
      </c>
      <c r="H607" s="53" t="s">
        <v>4545</v>
      </c>
      <c r="I607" s="53" t="s">
        <v>4547</v>
      </c>
      <c r="J607" s="64">
        <v>2.95</v>
      </c>
    </row>
    <row r="608" spans="1:10">
      <c r="A608" s="52">
        <v>764</v>
      </c>
      <c r="B608" s="53" t="s">
        <v>1127</v>
      </c>
      <c r="C608" s="53" t="s">
        <v>4628</v>
      </c>
      <c r="D608" s="53" t="s">
        <v>423</v>
      </c>
      <c r="E608" s="53" t="s">
        <v>4629</v>
      </c>
      <c r="F608" s="53" t="s">
        <v>4574</v>
      </c>
      <c r="G608" s="53"/>
      <c r="H608" s="53" t="s">
        <v>4542</v>
      </c>
      <c r="I608" s="53" t="s">
        <v>4543</v>
      </c>
      <c r="J608" s="64">
        <v>2.75</v>
      </c>
    </row>
    <row r="609" spans="1:10">
      <c r="A609" s="52">
        <v>763</v>
      </c>
      <c r="B609" s="53" t="s">
        <v>1127</v>
      </c>
      <c r="C609" s="53" t="s">
        <v>4626</v>
      </c>
      <c r="D609" s="53" t="s">
        <v>209</v>
      </c>
      <c r="E609" s="53" t="s">
        <v>4627</v>
      </c>
      <c r="F609" s="53" t="s">
        <v>4574</v>
      </c>
      <c r="G609" s="53"/>
      <c r="H609" s="53" t="s">
        <v>4542</v>
      </c>
      <c r="I609" s="53" t="s">
        <v>4542</v>
      </c>
      <c r="J609" s="64">
        <v>2.25</v>
      </c>
    </row>
    <row r="610" spans="1:10">
      <c r="A610" s="52">
        <v>5113</v>
      </c>
      <c r="B610" s="53" t="s">
        <v>1130</v>
      </c>
      <c r="C610" s="53" t="s">
        <v>1131</v>
      </c>
      <c r="D610" s="53" t="s">
        <v>1132</v>
      </c>
      <c r="E610" s="53" t="s">
        <v>1133</v>
      </c>
      <c r="F610" s="53" t="s">
        <v>33</v>
      </c>
      <c r="G610" s="53" t="s">
        <v>6336</v>
      </c>
      <c r="H610" s="53" t="s">
        <v>4542</v>
      </c>
      <c r="I610" s="53" t="s">
        <v>4543</v>
      </c>
      <c r="J610" s="64">
        <v>5.95</v>
      </c>
    </row>
    <row r="611" spans="1:10">
      <c r="A611" s="52">
        <v>2138</v>
      </c>
      <c r="B611" s="53" t="s">
        <v>1134</v>
      </c>
      <c r="C611" s="53" t="s">
        <v>1135</v>
      </c>
      <c r="D611" s="53" t="s">
        <v>1136</v>
      </c>
      <c r="E611" s="53" t="s">
        <v>1137</v>
      </c>
      <c r="F611" s="53" t="s">
        <v>584</v>
      </c>
      <c r="G611" s="53" t="s">
        <v>430</v>
      </c>
      <c r="H611" s="53" t="s">
        <v>4543</v>
      </c>
      <c r="I611" s="53" t="s">
        <v>4542</v>
      </c>
      <c r="J611" s="64">
        <v>4.95</v>
      </c>
    </row>
    <row r="612" spans="1:10">
      <c r="A612" s="52">
        <v>727</v>
      </c>
      <c r="B612" s="53" t="s">
        <v>4630</v>
      </c>
      <c r="C612" s="53" t="s">
        <v>4635</v>
      </c>
      <c r="D612" s="53" t="s">
        <v>209</v>
      </c>
      <c r="E612" s="53" t="s">
        <v>4636</v>
      </c>
      <c r="F612" s="53" t="s">
        <v>4554</v>
      </c>
      <c r="G612" s="53"/>
      <c r="H612" s="53" t="s">
        <v>4542</v>
      </c>
      <c r="I612" s="53" t="s">
        <v>4542</v>
      </c>
      <c r="J612" s="64">
        <v>2.25</v>
      </c>
    </row>
    <row r="613" spans="1:10">
      <c r="A613" s="52">
        <v>726</v>
      </c>
      <c r="B613" s="53" t="s">
        <v>4630</v>
      </c>
      <c r="C613" s="53" t="s">
        <v>4631</v>
      </c>
      <c r="D613" s="53" t="s">
        <v>1225</v>
      </c>
      <c r="E613" s="53">
        <v>5107</v>
      </c>
      <c r="F613" s="53" t="s">
        <v>4554</v>
      </c>
      <c r="G613" s="53"/>
      <c r="H613" s="53" t="s">
        <v>4542</v>
      </c>
      <c r="I613" s="53" t="s">
        <v>4542</v>
      </c>
      <c r="J613" s="64">
        <v>3.95</v>
      </c>
    </row>
    <row r="614" spans="1:10">
      <c r="A614" s="52">
        <v>725</v>
      </c>
      <c r="B614" s="53" t="s">
        <v>4630</v>
      </c>
      <c r="C614" s="53" t="s">
        <v>4632</v>
      </c>
      <c r="D614" s="53" t="s">
        <v>4633</v>
      </c>
      <c r="E614" s="53" t="s">
        <v>4634</v>
      </c>
      <c r="F614" s="53" t="s">
        <v>4554</v>
      </c>
      <c r="G614" s="53"/>
      <c r="H614" s="53" t="s">
        <v>4542</v>
      </c>
      <c r="I614" s="53" t="s">
        <v>4542</v>
      </c>
      <c r="J614" s="64">
        <v>2.5</v>
      </c>
    </row>
    <row r="615" spans="1:10">
      <c r="A615" s="52">
        <v>3698</v>
      </c>
      <c r="B615" s="53" t="s">
        <v>1138</v>
      </c>
      <c r="C615" s="53" t="s">
        <v>1139</v>
      </c>
      <c r="D615" s="53" t="s">
        <v>1140</v>
      </c>
      <c r="E615" s="53" t="s">
        <v>1141</v>
      </c>
      <c r="F615" s="53" t="s">
        <v>42</v>
      </c>
      <c r="G615" s="53"/>
      <c r="H615" s="53" t="s">
        <v>4542</v>
      </c>
      <c r="I615" s="53" t="s">
        <v>4547</v>
      </c>
      <c r="J615" s="64">
        <v>2.95</v>
      </c>
    </row>
    <row r="616" spans="1:10">
      <c r="A616" s="52">
        <v>3206</v>
      </c>
      <c r="B616" s="53" t="s">
        <v>1138</v>
      </c>
      <c r="C616" s="53" t="s">
        <v>1145</v>
      </c>
      <c r="D616" s="53" t="s">
        <v>186</v>
      </c>
      <c r="E616" s="53" t="s">
        <v>1146</v>
      </c>
      <c r="F616" s="53" t="s">
        <v>42</v>
      </c>
      <c r="G616" s="53" t="s">
        <v>7202</v>
      </c>
      <c r="H616" s="53" t="s">
        <v>4545</v>
      </c>
      <c r="I616" s="53" t="s">
        <v>4547</v>
      </c>
      <c r="J616" s="64">
        <v>1.95</v>
      </c>
    </row>
    <row r="617" spans="1:10">
      <c r="A617" s="52">
        <v>5841</v>
      </c>
      <c r="B617" s="53" t="s">
        <v>1138</v>
      </c>
      <c r="C617" s="53" t="s">
        <v>204</v>
      </c>
      <c r="D617" s="53" t="s">
        <v>6426</v>
      </c>
      <c r="E617" s="53" t="s">
        <v>6427</v>
      </c>
      <c r="F617" s="53" t="s">
        <v>119</v>
      </c>
      <c r="G617" s="53" t="s">
        <v>6428</v>
      </c>
      <c r="H617" s="53" t="s">
        <v>4542</v>
      </c>
      <c r="I617" s="53" t="s">
        <v>4542</v>
      </c>
      <c r="J617" s="64">
        <v>3.95</v>
      </c>
    </row>
    <row r="618" spans="1:10">
      <c r="A618" s="52">
        <v>5476</v>
      </c>
      <c r="B618" s="53" t="s">
        <v>1138</v>
      </c>
      <c r="C618" s="53" t="s">
        <v>1138</v>
      </c>
      <c r="D618" s="53" t="s">
        <v>186</v>
      </c>
      <c r="E618" s="53" t="s">
        <v>1142</v>
      </c>
      <c r="F618" s="53" t="s">
        <v>33</v>
      </c>
      <c r="G618" s="53" t="s">
        <v>386</v>
      </c>
      <c r="H618" s="53" t="s">
        <v>4542</v>
      </c>
      <c r="I618" s="53" t="s">
        <v>4542</v>
      </c>
      <c r="J618" s="64">
        <v>3.95</v>
      </c>
    </row>
    <row r="619" spans="1:10">
      <c r="A619" s="52">
        <v>5355</v>
      </c>
      <c r="B619" s="53" t="s">
        <v>1138</v>
      </c>
      <c r="C619" s="53" t="s">
        <v>1143</v>
      </c>
      <c r="D619" s="53" t="s">
        <v>287</v>
      </c>
      <c r="E619" s="53" t="s">
        <v>1144</v>
      </c>
      <c r="F619" s="53" t="s">
        <v>33</v>
      </c>
      <c r="G619" s="53" t="s">
        <v>38</v>
      </c>
      <c r="H619" s="53" t="s">
        <v>4542</v>
      </c>
      <c r="I619" s="53" t="s">
        <v>4542</v>
      </c>
      <c r="J619" s="64">
        <v>3.95</v>
      </c>
    </row>
    <row r="620" spans="1:10">
      <c r="A620" s="52">
        <v>2678</v>
      </c>
      <c r="B620" s="53" t="s">
        <v>1138</v>
      </c>
      <c r="C620" s="53" t="s">
        <v>1138</v>
      </c>
      <c r="D620" s="53" t="s">
        <v>186</v>
      </c>
      <c r="E620" s="53" t="s">
        <v>1142</v>
      </c>
      <c r="F620" s="53" t="s">
        <v>33</v>
      </c>
      <c r="G620" s="53" t="s">
        <v>38</v>
      </c>
      <c r="H620" s="53" t="s">
        <v>4542</v>
      </c>
      <c r="I620" s="53" t="s">
        <v>4542</v>
      </c>
      <c r="J620" s="64">
        <v>3.95</v>
      </c>
    </row>
    <row r="621" spans="1:10">
      <c r="A621" s="52">
        <v>4104</v>
      </c>
      <c r="B621" s="53" t="s">
        <v>1147</v>
      </c>
      <c r="C621" s="53" t="s">
        <v>1147</v>
      </c>
      <c r="D621" s="53" t="s">
        <v>1148</v>
      </c>
      <c r="E621" s="53" t="s">
        <v>1149</v>
      </c>
      <c r="F621" s="53" t="s">
        <v>33</v>
      </c>
      <c r="G621" s="53"/>
      <c r="H621" s="53" t="s">
        <v>4543</v>
      </c>
      <c r="I621" s="53" t="s">
        <v>4543</v>
      </c>
      <c r="J621" s="64">
        <v>3.95</v>
      </c>
    </row>
    <row r="622" spans="1:10">
      <c r="A622" s="52">
        <v>5158</v>
      </c>
      <c r="B622" s="53" t="s">
        <v>1150</v>
      </c>
      <c r="C622" s="53" t="s">
        <v>1151</v>
      </c>
      <c r="D622" s="53" t="s">
        <v>1152</v>
      </c>
      <c r="E622" s="53" t="s">
        <v>1153</v>
      </c>
      <c r="F622" s="53" t="s">
        <v>603</v>
      </c>
      <c r="G622" s="53"/>
      <c r="H622" s="53" t="s">
        <v>4542</v>
      </c>
      <c r="I622" s="53" t="s">
        <v>4542</v>
      </c>
      <c r="J622" s="64">
        <v>5.95</v>
      </c>
    </row>
    <row r="623" spans="1:10">
      <c r="A623" s="52">
        <v>5157</v>
      </c>
      <c r="B623" s="53" t="s">
        <v>1150</v>
      </c>
      <c r="C623" s="53" t="s">
        <v>1150</v>
      </c>
      <c r="D623" s="53" t="s">
        <v>226</v>
      </c>
      <c r="E623" s="53" t="s">
        <v>1155</v>
      </c>
      <c r="F623" s="53" t="s">
        <v>33</v>
      </c>
      <c r="G623" s="53" t="s">
        <v>7212</v>
      </c>
      <c r="H623" s="53" t="s">
        <v>4542</v>
      </c>
      <c r="I623" s="53" t="s">
        <v>4543</v>
      </c>
      <c r="J623" s="64">
        <v>2.95</v>
      </c>
    </row>
    <row r="624" spans="1:10">
      <c r="A624" s="52">
        <v>5156</v>
      </c>
      <c r="B624" s="53" t="s">
        <v>1150</v>
      </c>
      <c r="C624" s="53" t="s">
        <v>1158</v>
      </c>
      <c r="D624" s="53" t="s">
        <v>1159</v>
      </c>
      <c r="E624" s="53" t="s">
        <v>1160</v>
      </c>
      <c r="F624" s="53" t="s">
        <v>119</v>
      </c>
      <c r="G624" s="53"/>
      <c r="H624" s="53" t="s">
        <v>4543</v>
      </c>
      <c r="I624" s="53" t="s">
        <v>4543</v>
      </c>
      <c r="J624" s="64">
        <v>3.95</v>
      </c>
    </row>
    <row r="625" spans="1:10">
      <c r="A625" s="52">
        <v>5143</v>
      </c>
      <c r="B625" s="53" t="s">
        <v>1150</v>
      </c>
      <c r="C625" s="53" t="s">
        <v>1150</v>
      </c>
      <c r="D625" s="53" t="s">
        <v>5020</v>
      </c>
      <c r="E625" s="53" t="s">
        <v>1154</v>
      </c>
      <c r="F625" s="53" t="s">
        <v>255</v>
      </c>
      <c r="G625" s="53"/>
      <c r="H625" s="53" t="s">
        <v>4543</v>
      </c>
      <c r="I625" s="53" t="s">
        <v>4542</v>
      </c>
      <c r="J625" s="64">
        <v>5.95</v>
      </c>
    </row>
    <row r="626" spans="1:10">
      <c r="A626" s="52">
        <v>4303</v>
      </c>
      <c r="B626" s="53" t="s">
        <v>1150</v>
      </c>
      <c r="C626" s="53" t="s">
        <v>1156</v>
      </c>
      <c r="D626" s="53" t="s">
        <v>343</v>
      </c>
      <c r="E626" s="53" t="s">
        <v>1157</v>
      </c>
      <c r="F626" s="53" t="s">
        <v>133</v>
      </c>
      <c r="G626" s="53"/>
      <c r="H626" s="53" t="s">
        <v>4542</v>
      </c>
      <c r="I626" s="53" t="s">
        <v>4542</v>
      </c>
      <c r="J626" s="64">
        <v>3.95</v>
      </c>
    </row>
    <row r="627" spans="1:10">
      <c r="A627" s="52">
        <v>3700</v>
      </c>
      <c r="B627" s="53" t="s">
        <v>1161</v>
      </c>
      <c r="C627" s="53" t="s">
        <v>1162</v>
      </c>
      <c r="D627" s="53" t="s">
        <v>1163</v>
      </c>
      <c r="E627" s="53" t="s">
        <v>1164</v>
      </c>
      <c r="F627" s="53" t="s">
        <v>29</v>
      </c>
      <c r="G627" s="53"/>
      <c r="H627" s="53" t="s">
        <v>4542</v>
      </c>
      <c r="I627" s="53" t="s">
        <v>4548</v>
      </c>
      <c r="J627" s="64">
        <v>3.95</v>
      </c>
    </row>
    <row r="628" spans="1:10">
      <c r="A628" s="52">
        <v>1538</v>
      </c>
      <c r="B628" s="53" t="s">
        <v>1161</v>
      </c>
      <c r="C628" s="53" t="s">
        <v>1162</v>
      </c>
      <c r="D628" s="53" t="s">
        <v>1163</v>
      </c>
      <c r="E628" s="53" t="s">
        <v>1164</v>
      </c>
      <c r="F628" s="53" t="s">
        <v>29</v>
      </c>
      <c r="G628" s="53"/>
      <c r="H628" s="53" t="s">
        <v>4542</v>
      </c>
      <c r="I628" s="53" t="s">
        <v>4543</v>
      </c>
      <c r="J628" s="64">
        <v>2.95</v>
      </c>
    </row>
    <row r="629" spans="1:10">
      <c r="A629" s="52">
        <v>436</v>
      </c>
      <c r="B629" s="53" t="s">
        <v>1161</v>
      </c>
      <c r="C629" s="53" t="s">
        <v>4640</v>
      </c>
      <c r="D629" s="53" t="s">
        <v>1163</v>
      </c>
      <c r="E629" s="53" t="s">
        <v>4641</v>
      </c>
      <c r="F629" s="53" t="s">
        <v>4554</v>
      </c>
      <c r="G629" s="53"/>
      <c r="H629" s="53" t="s">
        <v>4542</v>
      </c>
      <c r="I629" s="53" t="s">
        <v>4542</v>
      </c>
      <c r="J629" s="64">
        <v>5.5</v>
      </c>
    </row>
    <row r="630" spans="1:10">
      <c r="A630" s="52">
        <v>2247</v>
      </c>
      <c r="B630" s="53" t="s">
        <v>1165</v>
      </c>
      <c r="C630" s="53" t="s">
        <v>1166</v>
      </c>
      <c r="D630" s="53" t="s">
        <v>190</v>
      </c>
      <c r="E630" s="53" t="s">
        <v>1167</v>
      </c>
      <c r="F630" s="53" t="s">
        <v>119</v>
      </c>
      <c r="G630" s="53"/>
      <c r="H630" s="53" t="s">
        <v>4542</v>
      </c>
      <c r="I630" s="53" t="s">
        <v>4542</v>
      </c>
      <c r="J630" s="64">
        <v>4.95</v>
      </c>
    </row>
    <row r="631" spans="1:10">
      <c r="A631" s="52">
        <v>4240</v>
      </c>
      <c r="B631" s="53" t="s">
        <v>1168</v>
      </c>
      <c r="C631" s="53" t="s">
        <v>1169</v>
      </c>
      <c r="D631" s="53" t="s">
        <v>423</v>
      </c>
      <c r="E631" s="53" t="s">
        <v>1170</v>
      </c>
      <c r="F631" s="53" t="s">
        <v>33</v>
      </c>
      <c r="G631" s="53"/>
      <c r="H631" s="53" t="s">
        <v>4542</v>
      </c>
      <c r="I631" s="53" t="s">
        <v>4542</v>
      </c>
      <c r="J631" s="64">
        <v>3.95</v>
      </c>
    </row>
    <row r="632" spans="1:10">
      <c r="A632" s="52">
        <v>3207</v>
      </c>
      <c r="B632" s="53" t="s">
        <v>1171</v>
      </c>
      <c r="C632" s="53" t="s">
        <v>1172</v>
      </c>
      <c r="D632" s="53" t="s">
        <v>126</v>
      </c>
      <c r="E632" s="53" t="s">
        <v>1173</v>
      </c>
      <c r="F632" s="53" t="s">
        <v>42</v>
      </c>
      <c r="G632" s="53"/>
      <c r="H632" s="53" t="s">
        <v>4542</v>
      </c>
      <c r="I632" s="53" t="s">
        <v>4542</v>
      </c>
      <c r="J632" s="64">
        <v>2.95</v>
      </c>
    </row>
    <row r="633" spans="1:10">
      <c r="A633" s="52">
        <v>438</v>
      </c>
      <c r="B633" s="53" t="s">
        <v>1171</v>
      </c>
      <c r="C633" s="53" t="s">
        <v>5249</v>
      </c>
      <c r="D633" s="53" t="s">
        <v>126</v>
      </c>
      <c r="E633" s="53" t="s">
        <v>5250</v>
      </c>
      <c r="F633" s="53" t="s">
        <v>4554</v>
      </c>
      <c r="G633" s="53"/>
      <c r="H633" s="53" t="s">
        <v>4542</v>
      </c>
      <c r="I633" s="53" t="s">
        <v>4542</v>
      </c>
      <c r="J633" s="64">
        <v>1.25</v>
      </c>
    </row>
    <row r="634" spans="1:10">
      <c r="A634" s="52">
        <v>439</v>
      </c>
      <c r="B634" s="53" t="s">
        <v>5251</v>
      </c>
      <c r="C634" s="53" t="s">
        <v>5252</v>
      </c>
      <c r="D634" s="53" t="s">
        <v>5253</v>
      </c>
      <c r="E634" s="53" t="s">
        <v>5254</v>
      </c>
      <c r="F634" s="53" t="s">
        <v>4574</v>
      </c>
      <c r="G634" s="53" t="s">
        <v>7278</v>
      </c>
      <c r="H634" s="53" t="s">
        <v>4542</v>
      </c>
      <c r="I634" s="53" t="s">
        <v>4548</v>
      </c>
      <c r="J634" s="64">
        <v>0.95</v>
      </c>
    </row>
    <row r="635" spans="1:10">
      <c r="A635" s="52">
        <v>5412</v>
      </c>
      <c r="B635" s="53" t="s">
        <v>5323</v>
      </c>
      <c r="C635" s="53" t="s">
        <v>5324</v>
      </c>
      <c r="D635" s="53" t="s">
        <v>126</v>
      </c>
      <c r="E635" s="53" t="s">
        <v>5325</v>
      </c>
      <c r="F635" s="53" t="s">
        <v>42</v>
      </c>
      <c r="G635" s="53"/>
      <c r="H635" s="53" t="s">
        <v>4542</v>
      </c>
      <c r="I635" s="53" t="s">
        <v>4542</v>
      </c>
      <c r="J635" s="64">
        <v>1.95</v>
      </c>
    </row>
    <row r="636" spans="1:10">
      <c r="A636" s="52">
        <v>3208</v>
      </c>
      <c r="B636" s="53" t="s">
        <v>1174</v>
      </c>
      <c r="C636" s="53" t="s">
        <v>1175</v>
      </c>
      <c r="D636" s="53" t="s">
        <v>1176</v>
      </c>
      <c r="E636" s="53" t="s">
        <v>1177</v>
      </c>
      <c r="F636" s="53" t="s">
        <v>29</v>
      </c>
      <c r="G636" s="53"/>
      <c r="H636" s="53" t="s">
        <v>4543</v>
      </c>
      <c r="I636" s="53" t="s">
        <v>4543</v>
      </c>
      <c r="J636" s="64">
        <v>2.95</v>
      </c>
    </row>
    <row r="637" spans="1:10">
      <c r="A637" s="52">
        <v>443</v>
      </c>
      <c r="B637" s="53" t="s">
        <v>5255</v>
      </c>
      <c r="C637" s="53" t="s">
        <v>5256</v>
      </c>
      <c r="D637" s="53" t="s">
        <v>2996</v>
      </c>
      <c r="E637" s="53" t="s">
        <v>5257</v>
      </c>
      <c r="F637" s="53" t="s">
        <v>4574</v>
      </c>
      <c r="G637" s="53"/>
      <c r="H637" s="53" t="s">
        <v>4542</v>
      </c>
      <c r="I637" s="53" t="s">
        <v>4542</v>
      </c>
      <c r="J637" s="64">
        <v>1.25</v>
      </c>
    </row>
    <row r="638" spans="1:10">
      <c r="A638" s="52">
        <v>3209</v>
      </c>
      <c r="B638" s="53" t="s">
        <v>1178</v>
      </c>
      <c r="C638" s="53">
        <v>1990</v>
      </c>
      <c r="D638" s="53" t="s">
        <v>595</v>
      </c>
      <c r="E638" s="53" t="s">
        <v>1179</v>
      </c>
      <c r="F638" s="53" t="s">
        <v>42</v>
      </c>
      <c r="G638" s="53"/>
      <c r="H638" s="53" t="s">
        <v>4543</v>
      </c>
      <c r="I638" s="53" t="s">
        <v>4543</v>
      </c>
      <c r="J638" s="64">
        <v>1.95</v>
      </c>
    </row>
    <row r="639" spans="1:10">
      <c r="A639" s="52">
        <v>5017</v>
      </c>
      <c r="B639" s="53" t="s">
        <v>1180</v>
      </c>
      <c r="C639" s="53" t="s">
        <v>1180</v>
      </c>
      <c r="D639" s="53" t="s">
        <v>299</v>
      </c>
      <c r="E639" s="53" t="s">
        <v>1181</v>
      </c>
      <c r="F639" s="53" t="s">
        <v>111</v>
      </c>
      <c r="G639" s="53" t="s">
        <v>386</v>
      </c>
      <c r="H639" s="53" t="s">
        <v>4542</v>
      </c>
      <c r="I639" s="53" t="s">
        <v>4542</v>
      </c>
      <c r="J639" s="64">
        <v>5.95</v>
      </c>
    </row>
    <row r="640" spans="1:10">
      <c r="A640" s="52">
        <v>5762</v>
      </c>
      <c r="B640" s="53" t="s">
        <v>6589</v>
      </c>
      <c r="C640" s="53" t="s">
        <v>6590</v>
      </c>
      <c r="D640" s="53" t="s">
        <v>423</v>
      </c>
      <c r="E640" s="53" t="s">
        <v>6591</v>
      </c>
      <c r="F640" s="53" t="s">
        <v>33</v>
      </c>
      <c r="G640" s="53"/>
      <c r="H640" s="53" t="s">
        <v>4545</v>
      </c>
      <c r="I640" s="53" t="s">
        <v>4542</v>
      </c>
      <c r="J640" s="64">
        <v>5.95</v>
      </c>
    </row>
    <row r="641" spans="1:10">
      <c r="A641" s="52">
        <v>5341</v>
      </c>
      <c r="B641" s="53" t="s">
        <v>1182</v>
      </c>
      <c r="C641" s="53" t="s">
        <v>1183</v>
      </c>
      <c r="D641" s="53" t="s">
        <v>35</v>
      </c>
      <c r="E641" s="53" t="s">
        <v>1184</v>
      </c>
      <c r="F641" s="53" t="s">
        <v>33</v>
      </c>
      <c r="G641" s="53"/>
      <c r="H641" s="53" t="s">
        <v>4542</v>
      </c>
      <c r="I641" s="53" t="s">
        <v>4542</v>
      </c>
      <c r="J641" s="64">
        <v>5.95</v>
      </c>
    </row>
    <row r="642" spans="1:10">
      <c r="A642" s="52">
        <v>2559</v>
      </c>
      <c r="B642" s="53" t="s">
        <v>1182</v>
      </c>
      <c r="C642" s="53" t="s">
        <v>1185</v>
      </c>
      <c r="D642" s="53" t="s">
        <v>281</v>
      </c>
      <c r="E642" s="53" t="s">
        <v>1186</v>
      </c>
      <c r="F642" s="53" t="s">
        <v>33</v>
      </c>
      <c r="G642" s="53"/>
      <c r="H642" s="53" t="s">
        <v>4543</v>
      </c>
      <c r="I642" s="53" t="s">
        <v>4543</v>
      </c>
      <c r="J642" s="64">
        <v>4.95</v>
      </c>
    </row>
    <row r="643" spans="1:10">
      <c r="A643" s="52">
        <v>5298</v>
      </c>
      <c r="B643" s="53" t="s">
        <v>1187</v>
      </c>
      <c r="C643" s="53" t="s">
        <v>1188</v>
      </c>
      <c r="D643" s="53" t="s">
        <v>1189</v>
      </c>
      <c r="E643" s="53" t="s">
        <v>1190</v>
      </c>
      <c r="F643" s="53" t="s">
        <v>584</v>
      </c>
      <c r="G643" s="53"/>
      <c r="H643" s="53" t="s">
        <v>4543</v>
      </c>
      <c r="I643" s="53" t="s">
        <v>4543</v>
      </c>
      <c r="J643" s="64">
        <v>2.95</v>
      </c>
    </row>
    <row r="644" spans="1:10">
      <c r="A644" s="52">
        <v>5618</v>
      </c>
      <c r="B644" s="53" t="s">
        <v>6905</v>
      </c>
      <c r="C644" s="53" t="s">
        <v>6906</v>
      </c>
      <c r="D644" s="53" t="s">
        <v>906</v>
      </c>
      <c r="E644" s="53" t="s">
        <v>6907</v>
      </c>
      <c r="F644" s="53" t="s">
        <v>4523</v>
      </c>
      <c r="G644" s="53" t="s">
        <v>430</v>
      </c>
      <c r="H644" s="53" t="s">
        <v>4543</v>
      </c>
      <c r="I644" s="53" t="s">
        <v>4543</v>
      </c>
      <c r="J644" s="64">
        <v>9.9499999999999993</v>
      </c>
    </row>
    <row r="645" spans="1:10">
      <c r="A645" s="52">
        <v>3211</v>
      </c>
      <c r="B645" s="53" t="s">
        <v>1191</v>
      </c>
      <c r="C645" s="53" t="s">
        <v>1192</v>
      </c>
      <c r="D645" s="53" t="s">
        <v>1193</v>
      </c>
      <c r="E645" s="53" t="s">
        <v>1194</v>
      </c>
      <c r="F645" s="53" t="s">
        <v>42</v>
      </c>
      <c r="G645" s="53"/>
      <c r="H645" s="53" t="s">
        <v>4542</v>
      </c>
      <c r="I645" s="53" t="s">
        <v>4547</v>
      </c>
      <c r="J645" s="64">
        <v>1.95</v>
      </c>
    </row>
    <row r="646" spans="1:10">
      <c r="A646" s="52">
        <v>445</v>
      </c>
      <c r="B646" s="53" t="s">
        <v>1191</v>
      </c>
      <c r="C646" s="53" t="s">
        <v>1192</v>
      </c>
      <c r="D646" s="53" t="s">
        <v>1193</v>
      </c>
      <c r="E646" s="53" t="s">
        <v>5258</v>
      </c>
      <c r="F646" s="53" t="s">
        <v>4554</v>
      </c>
      <c r="G646" s="53"/>
      <c r="H646" s="53" t="s">
        <v>4542</v>
      </c>
      <c r="I646" s="53" t="s">
        <v>4542</v>
      </c>
      <c r="J646" s="64">
        <v>4.95</v>
      </c>
    </row>
    <row r="647" spans="1:10">
      <c r="A647" s="52">
        <v>3942</v>
      </c>
      <c r="B647" s="53" t="s">
        <v>1195</v>
      </c>
      <c r="C647" s="53" t="s">
        <v>1196</v>
      </c>
      <c r="D647" s="53" t="s">
        <v>295</v>
      </c>
      <c r="E647" s="53" t="s">
        <v>1197</v>
      </c>
      <c r="F647" s="53" t="s">
        <v>42</v>
      </c>
      <c r="G647" s="53" t="s">
        <v>58</v>
      </c>
      <c r="H647" s="53" t="s">
        <v>4543</v>
      </c>
      <c r="I647" s="53" t="s">
        <v>4543</v>
      </c>
      <c r="J647" s="64">
        <v>1.95</v>
      </c>
    </row>
    <row r="648" spans="1:10">
      <c r="A648" s="52">
        <v>4749</v>
      </c>
      <c r="B648" s="53" t="s">
        <v>1198</v>
      </c>
      <c r="C648" s="53" t="s">
        <v>1199</v>
      </c>
      <c r="D648" s="53" t="s">
        <v>209</v>
      </c>
      <c r="E648" s="53" t="s">
        <v>1200</v>
      </c>
      <c r="F648" s="53" t="s">
        <v>33</v>
      </c>
      <c r="G648" s="53" t="s">
        <v>430</v>
      </c>
      <c r="H648" s="53" t="s">
        <v>4545</v>
      </c>
      <c r="I648" s="53" t="s">
        <v>4542</v>
      </c>
      <c r="J648" s="64">
        <v>2.95</v>
      </c>
    </row>
    <row r="649" spans="1:10">
      <c r="A649" s="52">
        <v>2825</v>
      </c>
      <c r="B649" s="53" t="s">
        <v>1198</v>
      </c>
      <c r="C649" s="53" t="s">
        <v>1198</v>
      </c>
      <c r="D649" s="53" t="s">
        <v>209</v>
      </c>
      <c r="E649" s="53" t="s">
        <v>1201</v>
      </c>
      <c r="F649" s="53" t="s">
        <v>33</v>
      </c>
      <c r="G649" s="53"/>
      <c r="H649" s="53" t="s">
        <v>4542</v>
      </c>
      <c r="I649" s="53" t="s">
        <v>4542</v>
      </c>
      <c r="J649" s="64">
        <v>4.95</v>
      </c>
    </row>
    <row r="650" spans="1:10">
      <c r="A650" s="52">
        <v>3213</v>
      </c>
      <c r="B650" s="53" t="s">
        <v>1202</v>
      </c>
      <c r="C650" s="53" t="s">
        <v>1205</v>
      </c>
      <c r="D650" s="53" t="s">
        <v>343</v>
      </c>
      <c r="E650" s="53" t="s">
        <v>1206</v>
      </c>
      <c r="F650" s="53" t="s">
        <v>29</v>
      </c>
      <c r="G650" s="53"/>
      <c r="H650" s="53" t="s">
        <v>4542</v>
      </c>
      <c r="I650" s="53" t="s">
        <v>4543</v>
      </c>
      <c r="J650" s="64">
        <v>2.95</v>
      </c>
    </row>
    <row r="651" spans="1:10">
      <c r="A651" s="52">
        <v>3212</v>
      </c>
      <c r="B651" s="53" t="s">
        <v>1202</v>
      </c>
      <c r="C651" s="53" t="s">
        <v>1203</v>
      </c>
      <c r="D651" s="53" t="s">
        <v>343</v>
      </c>
      <c r="E651" s="53" t="s">
        <v>1204</v>
      </c>
      <c r="F651" s="53" t="s">
        <v>42</v>
      </c>
      <c r="G651" s="53"/>
      <c r="H651" s="53" t="s">
        <v>4543</v>
      </c>
      <c r="I651" s="53" t="s">
        <v>4543</v>
      </c>
      <c r="J651" s="64">
        <v>2.95</v>
      </c>
    </row>
    <row r="652" spans="1:10">
      <c r="A652" s="52">
        <v>446</v>
      </c>
      <c r="B652" s="53" t="s">
        <v>1202</v>
      </c>
      <c r="C652" s="53" t="s">
        <v>1714</v>
      </c>
      <c r="D652" s="53" t="s">
        <v>343</v>
      </c>
      <c r="E652" s="53" t="s">
        <v>5259</v>
      </c>
      <c r="F652" s="53" t="s">
        <v>4554</v>
      </c>
      <c r="G652" s="53" t="s">
        <v>7278</v>
      </c>
      <c r="H652" s="53" t="s">
        <v>4542</v>
      </c>
      <c r="I652" s="53" t="s">
        <v>4548</v>
      </c>
      <c r="J652" s="64">
        <v>0.95</v>
      </c>
    </row>
    <row r="653" spans="1:10">
      <c r="A653" s="52">
        <v>3214</v>
      </c>
      <c r="B653" s="53" t="s">
        <v>1207</v>
      </c>
      <c r="C653" s="53" t="s">
        <v>1208</v>
      </c>
      <c r="D653" s="53" t="s">
        <v>142</v>
      </c>
      <c r="E653" s="53" t="s">
        <v>1209</v>
      </c>
      <c r="F653" s="53" t="s">
        <v>42</v>
      </c>
      <c r="G653" s="53"/>
      <c r="H653" s="53" t="s">
        <v>4543</v>
      </c>
      <c r="I653" s="53" t="s">
        <v>4543</v>
      </c>
      <c r="J653" s="64">
        <v>1.95</v>
      </c>
    </row>
    <row r="654" spans="1:10">
      <c r="A654" s="52">
        <v>5921</v>
      </c>
      <c r="B654" s="53" t="s">
        <v>6247</v>
      </c>
      <c r="C654" s="53" t="s">
        <v>6248</v>
      </c>
      <c r="D654" s="53" t="s">
        <v>117</v>
      </c>
      <c r="E654" s="53" t="s">
        <v>6249</v>
      </c>
      <c r="F654" s="53" t="s">
        <v>6250</v>
      </c>
      <c r="G654" s="53"/>
      <c r="H654" s="53" t="s">
        <v>4545</v>
      </c>
      <c r="I654" s="53" t="s">
        <v>4542</v>
      </c>
      <c r="J654" s="64">
        <v>9.9499999999999993</v>
      </c>
    </row>
    <row r="655" spans="1:10">
      <c r="A655" s="52">
        <v>5933</v>
      </c>
      <c r="B655" s="53" t="s">
        <v>6216</v>
      </c>
      <c r="C655" s="53" t="s">
        <v>6216</v>
      </c>
      <c r="D655" s="53" t="s">
        <v>1359</v>
      </c>
      <c r="E655" s="53" t="s">
        <v>6217</v>
      </c>
      <c r="F655" s="53" t="s">
        <v>255</v>
      </c>
      <c r="G655" s="53"/>
      <c r="H655" s="53" t="s">
        <v>4545</v>
      </c>
      <c r="I655" s="53" t="s">
        <v>4542</v>
      </c>
      <c r="J655" s="64">
        <v>9.9499999999999993</v>
      </c>
    </row>
    <row r="656" spans="1:10">
      <c r="A656" s="52">
        <v>5687</v>
      </c>
      <c r="B656" s="53" t="s">
        <v>6737</v>
      </c>
      <c r="C656" s="53" t="s">
        <v>6738</v>
      </c>
      <c r="D656" s="53" t="s">
        <v>2816</v>
      </c>
      <c r="E656" s="53" t="s">
        <v>6739</v>
      </c>
      <c r="F656" s="53" t="s">
        <v>33</v>
      </c>
      <c r="G656" s="53" t="s">
        <v>6740</v>
      </c>
      <c r="H656" s="53" t="s">
        <v>4542</v>
      </c>
      <c r="I656" s="53" t="s">
        <v>4542</v>
      </c>
      <c r="J656" s="64">
        <v>2.95</v>
      </c>
    </row>
    <row r="657" spans="1:10">
      <c r="A657" s="52">
        <v>5846</v>
      </c>
      <c r="B657" s="53" t="s">
        <v>1210</v>
      </c>
      <c r="C657" s="53" t="s">
        <v>1211</v>
      </c>
      <c r="D657" s="53" t="s">
        <v>209</v>
      </c>
      <c r="E657" s="53" t="s">
        <v>6418</v>
      </c>
      <c r="F657" s="53" t="s">
        <v>33</v>
      </c>
      <c r="G657" s="53"/>
      <c r="H657" s="53" t="s">
        <v>4542</v>
      </c>
      <c r="I657" s="53" t="s">
        <v>4542</v>
      </c>
      <c r="J657" s="64">
        <v>4.95</v>
      </c>
    </row>
    <row r="658" spans="1:10">
      <c r="A658" s="52">
        <v>3039</v>
      </c>
      <c r="B658" s="53" t="s">
        <v>1210</v>
      </c>
      <c r="C658" s="53" t="s">
        <v>1211</v>
      </c>
      <c r="D658" s="53" t="s">
        <v>209</v>
      </c>
      <c r="E658" s="53" t="s">
        <v>1212</v>
      </c>
      <c r="F658" s="53" t="s">
        <v>33</v>
      </c>
      <c r="G658" s="53"/>
      <c r="H658" s="53" t="s">
        <v>4542</v>
      </c>
      <c r="I658" s="53" t="s">
        <v>4542</v>
      </c>
      <c r="J658" s="64">
        <v>4.95</v>
      </c>
    </row>
    <row r="659" spans="1:10">
      <c r="A659" s="52">
        <v>450</v>
      </c>
      <c r="B659" s="53" t="s">
        <v>1210</v>
      </c>
      <c r="C659" s="53" t="s">
        <v>4642</v>
      </c>
      <c r="D659" s="53" t="s">
        <v>209</v>
      </c>
      <c r="E659" s="53">
        <v>2001507</v>
      </c>
      <c r="F659" s="53" t="s">
        <v>4574</v>
      </c>
      <c r="G659" s="53"/>
      <c r="H659" s="53" t="s">
        <v>4542</v>
      </c>
      <c r="I659" s="53" t="s">
        <v>4542</v>
      </c>
      <c r="J659" s="64">
        <v>1.75</v>
      </c>
    </row>
    <row r="660" spans="1:10">
      <c r="A660" s="52">
        <v>5820</v>
      </c>
      <c r="B660" s="53" t="s">
        <v>6467</v>
      </c>
      <c r="C660" s="53" t="s">
        <v>3756</v>
      </c>
      <c r="D660" s="53" t="s">
        <v>1267</v>
      </c>
      <c r="E660" s="53" t="s">
        <v>6468</v>
      </c>
      <c r="F660" s="53" t="s">
        <v>6469</v>
      </c>
      <c r="G660" s="53" t="s">
        <v>6470</v>
      </c>
      <c r="H660" s="53" t="s">
        <v>4542</v>
      </c>
      <c r="I660" s="53" t="s">
        <v>4547</v>
      </c>
      <c r="J660" s="64">
        <v>3.95</v>
      </c>
    </row>
    <row r="661" spans="1:10">
      <c r="A661" s="52">
        <v>5263</v>
      </c>
      <c r="B661" s="53" t="s">
        <v>1213</v>
      </c>
      <c r="C661" s="53" t="s">
        <v>1214</v>
      </c>
      <c r="D661" s="53" t="s">
        <v>983</v>
      </c>
      <c r="E661" s="53" t="s">
        <v>1215</v>
      </c>
      <c r="F661" s="53" t="s">
        <v>584</v>
      </c>
      <c r="G661" s="53"/>
      <c r="H661" s="53" t="s">
        <v>4542</v>
      </c>
      <c r="I661" s="53" t="s">
        <v>4542</v>
      </c>
      <c r="J661" s="64">
        <v>4.95</v>
      </c>
    </row>
    <row r="662" spans="1:10">
      <c r="A662" s="52">
        <v>4479</v>
      </c>
      <c r="B662" s="53" t="s">
        <v>1213</v>
      </c>
      <c r="C662" s="53" t="s">
        <v>1216</v>
      </c>
      <c r="D662" s="53" t="s">
        <v>983</v>
      </c>
      <c r="E662" s="55">
        <v>0</v>
      </c>
      <c r="F662" s="53" t="s">
        <v>37</v>
      </c>
      <c r="G662" s="53"/>
      <c r="H662" s="53" t="s">
        <v>4543</v>
      </c>
      <c r="I662" s="53" t="s">
        <v>4543</v>
      </c>
      <c r="J662" s="64">
        <v>4.95</v>
      </c>
    </row>
    <row r="663" spans="1:10">
      <c r="A663" s="52">
        <v>4432</v>
      </c>
      <c r="B663" s="53" t="s">
        <v>1217</v>
      </c>
      <c r="C663" s="53" t="s">
        <v>1218</v>
      </c>
      <c r="D663" s="53" t="s">
        <v>1219</v>
      </c>
      <c r="E663" s="53" t="s">
        <v>1220</v>
      </c>
      <c r="F663" s="53" t="s">
        <v>33</v>
      </c>
      <c r="G663" s="53" t="s">
        <v>7054</v>
      </c>
      <c r="H663" s="53" t="s">
        <v>4542</v>
      </c>
      <c r="I663" s="53" t="s">
        <v>4542</v>
      </c>
      <c r="J663" s="64">
        <v>4.95</v>
      </c>
    </row>
    <row r="664" spans="1:10">
      <c r="A664" s="52">
        <v>5278</v>
      </c>
      <c r="B664" s="53" t="s">
        <v>1221</v>
      </c>
      <c r="C664" s="53" t="s">
        <v>1224</v>
      </c>
      <c r="D664" s="53" t="s">
        <v>1225</v>
      </c>
      <c r="E664" s="54">
        <v>88050</v>
      </c>
      <c r="F664" s="53" t="s">
        <v>33</v>
      </c>
      <c r="G664" s="53" t="s">
        <v>1226</v>
      </c>
      <c r="H664" s="53" t="s">
        <v>4542</v>
      </c>
      <c r="I664" s="53" t="s">
        <v>4542</v>
      </c>
      <c r="J664" s="64">
        <v>5.95</v>
      </c>
    </row>
    <row r="665" spans="1:10">
      <c r="A665" s="52">
        <v>4595</v>
      </c>
      <c r="B665" s="53" t="s">
        <v>1221</v>
      </c>
      <c r="C665" s="53" t="s">
        <v>1229</v>
      </c>
      <c r="D665" s="53" t="s">
        <v>126</v>
      </c>
      <c r="E665" s="53" t="s">
        <v>1230</v>
      </c>
      <c r="F665" s="53" t="s">
        <v>119</v>
      </c>
      <c r="G665" s="53"/>
      <c r="H665" s="53" t="s">
        <v>4545</v>
      </c>
      <c r="I665" s="53" t="s">
        <v>4542</v>
      </c>
      <c r="J665" s="64">
        <v>5.95</v>
      </c>
    </row>
    <row r="666" spans="1:10">
      <c r="A666" s="52">
        <v>2563</v>
      </c>
      <c r="B666" s="53" t="s">
        <v>1221</v>
      </c>
      <c r="C666" s="53" t="s">
        <v>1231</v>
      </c>
      <c r="D666" s="53" t="s">
        <v>126</v>
      </c>
      <c r="E666" s="53" t="s">
        <v>1232</v>
      </c>
      <c r="F666" s="53" t="s">
        <v>119</v>
      </c>
      <c r="G666" s="53" t="s">
        <v>197</v>
      </c>
      <c r="H666" s="53" t="s">
        <v>4542</v>
      </c>
      <c r="I666" s="53" t="s">
        <v>4543</v>
      </c>
      <c r="J666" s="64">
        <v>4.95</v>
      </c>
    </row>
    <row r="667" spans="1:10">
      <c r="A667" s="52">
        <v>2562</v>
      </c>
      <c r="B667" s="53" t="s">
        <v>1221</v>
      </c>
      <c r="C667" s="53" t="s">
        <v>1227</v>
      </c>
      <c r="D667" s="53" t="s">
        <v>87</v>
      </c>
      <c r="E667" s="53" t="s">
        <v>1228</v>
      </c>
      <c r="F667" s="53" t="s">
        <v>33</v>
      </c>
      <c r="G667" s="53" t="s">
        <v>38</v>
      </c>
      <c r="H667" s="53" t="s">
        <v>4542</v>
      </c>
      <c r="I667" s="53" t="s">
        <v>4542</v>
      </c>
      <c r="J667" s="64">
        <v>4.95</v>
      </c>
    </row>
    <row r="668" spans="1:10">
      <c r="A668" s="52">
        <v>2561</v>
      </c>
      <c r="B668" s="53" t="s">
        <v>1221</v>
      </c>
      <c r="C668" s="53" t="s">
        <v>204</v>
      </c>
      <c r="D668" s="53" t="s">
        <v>1222</v>
      </c>
      <c r="E668" s="53" t="s">
        <v>1223</v>
      </c>
      <c r="F668" s="53" t="s">
        <v>119</v>
      </c>
      <c r="G668" s="53"/>
      <c r="H668" s="53" t="s">
        <v>4542</v>
      </c>
      <c r="I668" s="53" t="s">
        <v>4542</v>
      </c>
      <c r="J668" s="64">
        <v>2.95</v>
      </c>
    </row>
    <row r="669" spans="1:10">
      <c r="A669" s="52">
        <v>5623</v>
      </c>
      <c r="B669" s="53" t="s">
        <v>6893</v>
      </c>
      <c r="C669" s="53" t="s">
        <v>6894</v>
      </c>
      <c r="D669" s="53" t="s">
        <v>95</v>
      </c>
      <c r="E669" s="53" t="s">
        <v>6895</v>
      </c>
      <c r="F669" s="53" t="s">
        <v>37</v>
      </c>
      <c r="G669" s="53" t="s">
        <v>2540</v>
      </c>
      <c r="H669" s="53" t="s">
        <v>4542</v>
      </c>
      <c r="I669" s="53" t="s">
        <v>4542</v>
      </c>
      <c r="J669" s="64">
        <v>6.95</v>
      </c>
    </row>
    <row r="670" spans="1:10">
      <c r="A670" s="52">
        <v>5302</v>
      </c>
      <c r="B670" s="53" t="s">
        <v>1233</v>
      </c>
      <c r="C670" s="53" t="s">
        <v>1234</v>
      </c>
      <c r="D670" s="53" t="s">
        <v>7299</v>
      </c>
      <c r="E670" s="53" t="s">
        <v>5273</v>
      </c>
      <c r="F670" s="53" t="s">
        <v>603</v>
      </c>
      <c r="G670" s="53"/>
      <c r="H670" s="53" t="s">
        <v>4542</v>
      </c>
      <c r="I670" s="53" t="s">
        <v>4542</v>
      </c>
      <c r="J670" s="64">
        <v>2.95</v>
      </c>
    </row>
    <row r="671" spans="1:10">
      <c r="A671" s="52">
        <v>684</v>
      </c>
      <c r="B671" s="53" t="s">
        <v>1233</v>
      </c>
      <c r="C671" s="53" t="s">
        <v>4645</v>
      </c>
      <c r="D671" s="53" t="s">
        <v>1545</v>
      </c>
      <c r="E671" s="53" t="s">
        <v>4646</v>
      </c>
      <c r="F671" s="53" t="s">
        <v>4554</v>
      </c>
      <c r="G671" s="53" t="s">
        <v>1847</v>
      </c>
      <c r="H671" s="53" t="s">
        <v>4542</v>
      </c>
      <c r="I671" s="53" t="s">
        <v>4543</v>
      </c>
      <c r="J671" s="64">
        <v>1.75</v>
      </c>
    </row>
    <row r="672" spans="1:10">
      <c r="A672" s="52">
        <v>683</v>
      </c>
      <c r="B672" s="53" t="s">
        <v>1233</v>
      </c>
      <c r="C672" s="53" t="s">
        <v>4643</v>
      </c>
      <c r="D672" s="53" t="s">
        <v>4580</v>
      </c>
      <c r="E672" s="53" t="s">
        <v>4644</v>
      </c>
      <c r="F672" s="53" t="s">
        <v>4554</v>
      </c>
      <c r="G672" s="53"/>
      <c r="H672" s="53" t="s">
        <v>4542</v>
      </c>
      <c r="I672" s="53" t="s">
        <v>4543</v>
      </c>
      <c r="J672" s="64">
        <v>2.25</v>
      </c>
    </row>
    <row r="673" spans="1:10">
      <c r="A673" s="52">
        <v>5903</v>
      </c>
      <c r="B673" s="53" t="s">
        <v>6292</v>
      </c>
      <c r="C673" s="53" t="s">
        <v>6273</v>
      </c>
      <c r="D673" s="53" t="s">
        <v>6198</v>
      </c>
      <c r="E673" s="53" t="s">
        <v>6293</v>
      </c>
      <c r="F673" s="53" t="s">
        <v>33</v>
      </c>
      <c r="G673" s="53"/>
      <c r="H673" s="53" t="s">
        <v>4542</v>
      </c>
      <c r="I673" s="53" t="s">
        <v>4542</v>
      </c>
      <c r="J673" s="64">
        <v>7.95</v>
      </c>
    </row>
    <row r="674" spans="1:10">
      <c r="A674" s="52">
        <v>3701</v>
      </c>
      <c r="B674" s="53" t="s">
        <v>1235</v>
      </c>
      <c r="C674" s="53" t="s">
        <v>1236</v>
      </c>
      <c r="D674" s="53" t="s">
        <v>95</v>
      </c>
      <c r="E674" s="53" t="s">
        <v>1237</v>
      </c>
      <c r="F674" s="53" t="s">
        <v>29</v>
      </c>
      <c r="G674" s="53" t="s">
        <v>7206</v>
      </c>
      <c r="H674" s="53" t="s">
        <v>4543</v>
      </c>
      <c r="I674" s="53" t="s">
        <v>4543</v>
      </c>
      <c r="J674" s="64">
        <v>2.95</v>
      </c>
    </row>
    <row r="675" spans="1:10">
      <c r="A675" s="52">
        <v>4442</v>
      </c>
      <c r="B675" s="53" t="s">
        <v>1238</v>
      </c>
      <c r="C675" s="53" t="s">
        <v>1239</v>
      </c>
      <c r="D675" s="53" t="s">
        <v>595</v>
      </c>
      <c r="E675" s="53" t="s">
        <v>1240</v>
      </c>
      <c r="F675" s="53" t="s">
        <v>33</v>
      </c>
      <c r="G675" s="53" t="s">
        <v>58</v>
      </c>
      <c r="H675" s="53" t="s">
        <v>4542</v>
      </c>
      <c r="I675" s="53" t="s">
        <v>4548</v>
      </c>
      <c r="J675" s="64">
        <v>2.5</v>
      </c>
    </row>
    <row r="676" spans="1:10">
      <c r="A676" s="52">
        <v>3702</v>
      </c>
      <c r="B676" s="53" t="s">
        <v>1241</v>
      </c>
      <c r="C676" s="53" t="s">
        <v>1249</v>
      </c>
      <c r="D676" s="53" t="s">
        <v>1250</v>
      </c>
      <c r="E676" s="53" t="s">
        <v>1251</v>
      </c>
      <c r="F676" s="53" t="s">
        <v>1252</v>
      </c>
      <c r="G676" s="53" t="s">
        <v>58</v>
      </c>
      <c r="H676" s="53" t="s">
        <v>4542</v>
      </c>
      <c r="I676" s="53" t="s">
        <v>4547</v>
      </c>
      <c r="J676" s="64">
        <v>3.95</v>
      </c>
    </row>
    <row r="677" spans="1:10">
      <c r="A677" s="52">
        <v>3218</v>
      </c>
      <c r="B677" s="53" t="s">
        <v>1241</v>
      </c>
      <c r="C677" s="53" t="s">
        <v>1242</v>
      </c>
      <c r="D677" s="53" t="s">
        <v>1243</v>
      </c>
      <c r="E677" s="54">
        <v>52606</v>
      </c>
      <c r="F677" s="53" t="s">
        <v>42</v>
      </c>
      <c r="G677" s="53"/>
      <c r="H677" s="53" t="s">
        <v>4543</v>
      </c>
      <c r="I677" s="53" t="s">
        <v>4547</v>
      </c>
      <c r="J677" s="64">
        <v>2.95</v>
      </c>
    </row>
    <row r="678" spans="1:10">
      <c r="A678" s="52">
        <v>556</v>
      </c>
      <c r="B678" s="53" t="s">
        <v>1241</v>
      </c>
      <c r="C678" s="53" t="s">
        <v>5067</v>
      </c>
      <c r="D678" s="53" t="s">
        <v>2089</v>
      </c>
      <c r="E678" s="53">
        <v>2025127</v>
      </c>
      <c r="F678" s="53" t="s">
        <v>4554</v>
      </c>
      <c r="G678" s="53"/>
      <c r="H678" s="53" t="s">
        <v>4542</v>
      </c>
      <c r="I678" s="53" t="s">
        <v>4543</v>
      </c>
      <c r="J678" s="64">
        <v>1.25</v>
      </c>
    </row>
    <row r="679" spans="1:10">
      <c r="A679" s="52">
        <v>555</v>
      </c>
      <c r="B679" s="53" t="s">
        <v>1241</v>
      </c>
      <c r="C679" s="53" t="s">
        <v>5065</v>
      </c>
      <c r="D679" s="53" t="s">
        <v>1243</v>
      </c>
      <c r="E679" s="53" t="s">
        <v>5066</v>
      </c>
      <c r="F679" s="53" t="s">
        <v>5022</v>
      </c>
      <c r="G679" s="53"/>
      <c r="H679" s="53" t="s">
        <v>4542</v>
      </c>
      <c r="I679" s="53" t="s">
        <v>4543</v>
      </c>
      <c r="J679" s="64">
        <v>2.5</v>
      </c>
    </row>
    <row r="680" spans="1:10">
      <c r="A680" s="52">
        <v>5337</v>
      </c>
      <c r="B680" s="53" t="s">
        <v>1241</v>
      </c>
      <c r="C680" s="53" t="s">
        <v>1247</v>
      </c>
      <c r="D680" s="53" t="s">
        <v>1243</v>
      </c>
      <c r="E680" s="53" t="s">
        <v>1248</v>
      </c>
      <c r="F680" s="53" t="s">
        <v>119</v>
      </c>
      <c r="G680" s="53"/>
      <c r="H680" s="53" t="s">
        <v>4542</v>
      </c>
      <c r="I680" s="53" t="s">
        <v>4542</v>
      </c>
      <c r="J680" s="64">
        <v>5.95</v>
      </c>
    </row>
    <row r="681" spans="1:10">
      <c r="A681" s="52">
        <v>4638</v>
      </c>
      <c r="B681" s="53" t="s">
        <v>1241</v>
      </c>
      <c r="C681" s="53" t="s">
        <v>1244</v>
      </c>
      <c r="D681" s="53" t="s">
        <v>117</v>
      </c>
      <c r="E681" s="53" t="s">
        <v>1245</v>
      </c>
      <c r="F681" s="53" t="s">
        <v>33</v>
      </c>
      <c r="G681" s="53"/>
      <c r="H681" s="53" t="s">
        <v>4542</v>
      </c>
      <c r="I681" s="53" t="s">
        <v>4542</v>
      </c>
      <c r="J681" s="64">
        <v>4.95</v>
      </c>
    </row>
    <row r="682" spans="1:10">
      <c r="A682" s="52">
        <v>248</v>
      </c>
      <c r="B682" s="53" t="s">
        <v>5068</v>
      </c>
      <c r="C682" s="53" t="s">
        <v>5069</v>
      </c>
      <c r="D682" s="53" t="s">
        <v>287</v>
      </c>
      <c r="E682" s="53" t="s">
        <v>5070</v>
      </c>
      <c r="F682" s="53" t="s">
        <v>4554</v>
      </c>
      <c r="G682" s="53"/>
      <c r="H682" s="53" t="s">
        <v>4542</v>
      </c>
      <c r="I682" s="53" t="s">
        <v>4543</v>
      </c>
      <c r="J682" s="64">
        <v>1.75</v>
      </c>
    </row>
    <row r="683" spans="1:10">
      <c r="A683" s="52">
        <v>4740</v>
      </c>
      <c r="B683" s="53" t="s">
        <v>1253</v>
      </c>
      <c r="C683" s="53" t="s">
        <v>1254</v>
      </c>
      <c r="D683" s="53" t="s">
        <v>356</v>
      </c>
      <c r="E683" s="53" t="s">
        <v>1255</v>
      </c>
      <c r="F683" s="53" t="s">
        <v>390</v>
      </c>
      <c r="G683" s="53"/>
      <c r="H683" s="53" t="s">
        <v>4542</v>
      </c>
      <c r="I683" s="53" t="s">
        <v>4542</v>
      </c>
      <c r="J683" s="64">
        <v>4.95</v>
      </c>
    </row>
    <row r="684" spans="1:10">
      <c r="A684" s="52">
        <v>4929</v>
      </c>
      <c r="B684" s="53" t="s">
        <v>1256</v>
      </c>
      <c r="C684" s="53" t="s">
        <v>1257</v>
      </c>
      <c r="D684" s="53" t="s">
        <v>1103</v>
      </c>
      <c r="E684" s="53" t="s">
        <v>1258</v>
      </c>
      <c r="F684" s="53" t="s">
        <v>33</v>
      </c>
      <c r="G684" s="53" t="s">
        <v>38</v>
      </c>
      <c r="H684" s="53" t="s">
        <v>4542</v>
      </c>
      <c r="I684" s="53" t="s">
        <v>4543</v>
      </c>
      <c r="J684" s="64">
        <v>3.95</v>
      </c>
    </row>
    <row r="685" spans="1:10">
      <c r="A685" s="52">
        <v>4693</v>
      </c>
      <c r="B685" s="53" t="s">
        <v>1259</v>
      </c>
      <c r="C685" s="53" t="s">
        <v>1269</v>
      </c>
      <c r="D685" s="53" t="s">
        <v>190</v>
      </c>
      <c r="E685" s="53" t="s">
        <v>1271</v>
      </c>
      <c r="F685" s="53" t="s">
        <v>896</v>
      </c>
      <c r="G685" s="53"/>
      <c r="H685" s="53" t="s">
        <v>4542</v>
      </c>
      <c r="I685" s="53" t="s">
        <v>4543</v>
      </c>
      <c r="J685" s="64">
        <v>5.95</v>
      </c>
    </row>
    <row r="686" spans="1:10">
      <c r="A686" s="52">
        <v>4685</v>
      </c>
      <c r="B686" s="53" t="s">
        <v>1259</v>
      </c>
      <c r="C686" s="53" t="s">
        <v>1262</v>
      </c>
      <c r="D686" s="53" t="s">
        <v>190</v>
      </c>
      <c r="E686" s="53" t="s">
        <v>1263</v>
      </c>
      <c r="F686" s="53" t="s">
        <v>37</v>
      </c>
      <c r="G686" s="53"/>
      <c r="H686" s="53" t="s">
        <v>4542</v>
      </c>
      <c r="I686" s="53" t="s">
        <v>4543</v>
      </c>
      <c r="J686" s="64">
        <v>4.95</v>
      </c>
    </row>
    <row r="687" spans="1:10">
      <c r="A687" s="52">
        <v>4684</v>
      </c>
      <c r="B687" s="53" t="s">
        <v>1259</v>
      </c>
      <c r="C687" s="53" t="s">
        <v>1265</v>
      </c>
      <c r="D687" s="53" t="s">
        <v>1132</v>
      </c>
      <c r="E687" s="54">
        <v>623614</v>
      </c>
      <c r="F687" s="53" t="s">
        <v>33</v>
      </c>
      <c r="G687" s="53"/>
      <c r="H687" s="53" t="s">
        <v>4542</v>
      </c>
      <c r="I687" s="53" t="s">
        <v>4542</v>
      </c>
      <c r="J687" s="64">
        <v>4.95</v>
      </c>
    </row>
    <row r="688" spans="1:10">
      <c r="A688" s="52">
        <v>4683</v>
      </c>
      <c r="B688" s="53" t="s">
        <v>1259</v>
      </c>
      <c r="C688" s="53">
        <v>3</v>
      </c>
      <c r="D688" s="53" t="s">
        <v>1260</v>
      </c>
      <c r="E688" s="53" t="s">
        <v>1261</v>
      </c>
      <c r="F688" s="53" t="s">
        <v>37</v>
      </c>
      <c r="G688" s="53"/>
      <c r="H688" s="53" t="s">
        <v>4542</v>
      </c>
      <c r="I688" s="53" t="s">
        <v>4542</v>
      </c>
      <c r="J688" s="64">
        <v>4.95</v>
      </c>
    </row>
    <row r="689" spans="1:10">
      <c r="A689" s="52">
        <v>4657</v>
      </c>
      <c r="B689" s="53" t="s">
        <v>1259</v>
      </c>
      <c r="C689" s="53" t="s">
        <v>1266</v>
      </c>
      <c r="D689" s="53" t="s">
        <v>1267</v>
      </c>
      <c r="E689" s="53" t="s">
        <v>1268</v>
      </c>
      <c r="F689" s="53" t="s">
        <v>119</v>
      </c>
      <c r="G689" s="53" t="s">
        <v>7229</v>
      </c>
      <c r="H689" s="53" t="s">
        <v>4542</v>
      </c>
      <c r="I689" s="53" t="s">
        <v>4542</v>
      </c>
      <c r="J689" s="64">
        <v>2.95</v>
      </c>
    </row>
    <row r="690" spans="1:10">
      <c r="A690" s="52">
        <v>2948</v>
      </c>
      <c r="B690" s="53" t="s">
        <v>1259</v>
      </c>
      <c r="C690" s="53" t="s">
        <v>1259</v>
      </c>
      <c r="D690" s="53" t="s">
        <v>190</v>
      </c>
      <c r="E690" s="53" t="s">
        <v>1264</v>
      </c>
      <c r="F690" s="53" t="s">
        <v>33</v>
      </c>
      <c r="G690" s="53"/>
      <c r="H690" s="53" t="s">
        <v>4543</v>
      </c>
      <c r="I690" s="53" t="s">
        <v>4543</v>
      </c>
      <c r="J690" s="64">
        <v>3.5</v>
      </c>
    </row>
    <row r="691" spans="1:10">
      <c r="A691" s="52">
        <v>3223</v>
      </c>
      <c r="B691" s="53" t="s">
        <v>1272</v>
      </c>
      <c r="C691" s="53" t="s">
        <v>1273</v>
      </c>
      <c r="D691" s="53" t="s">
        <v>310</v>
      </c>
      <c r="E691" s="53" t="s">
        <v>1274</v>
      </c>
      <c r="F691" s="53" t="s">
        <v>42</v>
      </c>
      <c r="G691" s="53"/>
      <c r="H691" s="53" t="s">
        <v>4543</v>
      </c>
      <c r="I691" s="53" t="s">
        <v>4547</v>
      </c>
      <c r="J691" s="64">
        <v>1.95</v>
      </c>
    </row>
    <row r="692" spans="1:10">
      <c r="A692" s="52">
        <v>3703</v>
      </c>
      <c r="B692" s="53" t="s">
        <v>1275</v>
      </c>
      <c r="C692" s="53" t="s">
        <v>1276</v>
      </c>
      <c r="D692" s="53" t="s">
        <v>687</v>
      </c>
      <c r="E692" s="54">
        <v>366006</v>
      </c>
      <c r="F692" s="53" t="s">
        <v>29</v>
      </c>
      <c r="G692" s="53"/>
      <c r="H692" s="53" t="s">
        <v>4542</v>
      </c>
      <c r="I692" s="53" t="s">
        <v>4547</v>
      </c>
      <c r="J692" s="64">
        <v>1.95</v>
      </c>
    </row>
    <row r="693" spans="1:10">
      <c r="A693" s="52">
        <v>5297</v>
      </c>
      <c r="B693" s="53" t="s">
        <v>1277</v>
      </c>
      <c r="C693" s="53" t="s">
        <v>1283</v>
      </c>
      <c r="D693" s="53" t="s">
        <v>1279</v>
      </c>
      <c r="E693" s="53" t="s">
        <v>1284</v>
      </c>
      <c r="F693" s="53" t="s">
        <v>37</v>
      </c>
      <c r="G693" s="53"/>
      <c r="H693" s="53" t="s">
        <v>4543</v>
      </c>
      <c r="I693" s="53" t="s">
        <v>4543</v>
      </c>
      <c r="J693" s="64">
        <v>4.95</v>
      </c>
    </row>
    <row r="694" spans="1:10">
      <c r="A694" s="52">
        <v>5038</v>
      </c>
      <c r="B694" s="53" t="s">
        <v>1277</v>
      </c>
      <c r="C694" s="53" t="s">
        <v>1278</v>
      </c>
      <c r="D694" s="53" t="s">
        <v>1279</v>
      </c>
      <c r="E694" s="53" t="s">
        <v>1282</v>
      </c>
      <c r="F694" s="53" t="s">
        <v>1281</v>
      </c>
      <c r="G694" s="53" t="s">
        <v>38</v>
      </c>
      <c r="H694" s="53" t="s">
        <v>4542</v>
      </c>
      <c r="I694" s="53" t="s">
        <v>4543</v>
      </c>
      <c r="J694" s="64">
        <v>3.95</v>
      </c>
    </row>
    <row r="695" spans="1:10">
      <c r="A695" s="52">
        <v>4550</v>
      </c>
      <c r="B695" s="53" t="s">
        <v>1277</v>
      </c>
      <c r="C695" s="53" t="s">
        <v>1291</v>
      </c>
      <c r="D695" s="53" t="s">
        <v>1279</v>
      </c>
      <c r="E695" s="53" t="s">
        <v>1292</v>
      </c>
      <c r="F695" s="53" t="s">
        <v>33</v>
      </c>
      <c r="G695" s="53"/>
      <c r="H695" s="53" t="s">
        <v>4545</v>
      </c>
      <c r="I695" s="53" t="s">
        <v>4542</v>
      </c>
      <c r="J695" s="64">
        <v>7.95</v>
      </c>
    </row>
    <row r="696" spans="1:10">
      <c r="A696" s="52">
        <v>4549</v>
      </c>
      <c r="B696" s="53" t="s">
        <v>1277</v>
      </c>
      <c r="C696" s="53" t="s">
        <v>1287</v>
      </c>
      <c r="D696" s="53" t="s">
        <v>1279</v>
      </c>
      <c r="E696" s="53" t="s">
        <v>1288</v>
      </c>
      <c r="F696" s="53" t="s">
        <v>1289</v>
      </c>
      <c r="G696" s="53" t="s">
        <v>1290</v>
      </c>
      <c r="H696" s="53" t="s">
        <v>4542</v>
      </c>
      <c r="I696" s="53" t="s">
        <v>4542</v>
      </c>
      <c r="J696" s="64">
        <v>10</v>
      </c>
    </row>
    <row r="697" spans="1:10">
      <c r="A697" s="52">
        <v>4536</v>
      </c>
      <c r="B697" s="53" t="s">
        <v>1277</v>
      </c>
      <c r="C697" s="53" t="s">
        <v>1278</v>
      </c>
      <c r="D697" s="53" t="s">
        <v>1279</v>
      </c>
      <c r="E697" s="53" t="s">
        <v>1280</v>
      </c>
      <c r="F697" s="53" t="s">
        <v>1281</v>
      </c>
      <c r="G697" s="53" t="s">
        <v>6336</v>
      </c>
      <c r="H697" s="53" t="s">
        <v>4545</v>
      </c>
      <c r="I697" s="53" t="s">
        <v>4542</v>
      </c>
      <c r="J697" s="64">
        <v>5.95</v>
      </c>
    </row>
    <row r="698" spans="1:10">
      <c r="A698" s="52">
        <v>4474</v>
      </c>
      <c r="B698" s="53" t="s">
        <v>1277</v>
      </c>
      <c r="C698" s="53" t="s">
        <v>1285</v>
      </c>
      <c r="D698" s="53" t="s">
        <v>423</v>
      </c>
      <c r="E698" s="53" t="s">
        <v>1286</v>
      </c>
      <c r="F698" s="53" t="s">
        <v>33</v>
      </c>
      <c r="G698" s="53" t="s">
        <v>38</v>
      </c>
      <c r="H698" s="53" t="s">
        <v>4542</v>
      </c>
      <c r="I698" s="53" t="s">
        <v>4543</v>
      </c>
      <c r="J698" s="64">
        <v>7.95</v>
      </c>
    </row>
    <row r="699" spans="1:10">
      <c r="A699" s="52">
        <v>4551</v>
      </c>
      <c r="B699" s="53" t="s">
        <v>1293</v>
      </c>
      <c r="C699" s="53" t="s">
        <v>1294</v>
      </c>
      <c r="D699" s="53" t="s">
        <v>1295</v>
      </c>
      <c r="E699" s="53" t="s">
        <v>1296</v>
      </c>
      <c r="F699" s="53" t="s">
        <v>37</v>
      </c>
      <c r="G699" s="53" t="s">
        <v>1297</v>
      </c>
      <c r="H699" s="53" t="s">
        <v>4545</v>
      </c>
      <c r="I699" s="53" t="s">
        <v>4542</v>
      </c>
      <c r="J699" s="64">
        <v>4.95</v>
      </c>
    </row>
    <row r="700" spans="1:10">
      <c r="A700" s="52">
        <v>3646</v>
      </c>
      <c r="B700" s="53" t="s">
        <v>1293</v>
      </c>
      <c r="C700" s="53" t="s">
        <v>1294</v>
      </c>
      <c r="D700" s="53" t="s">
        <v>1295</v>
      </c>
      <c r="E700" s="53" t="s">
        <v>1296</v>
      </c>
      <c r="F700" s="53" t="s">
        <v>37</v>
      </c>
      <c r="G700" s="53" t="s">
        <v>7257</v>
      </c>
      <c r="H700" s="53" t="s">
        <v>4543</v>
      </c>
      <c r="I700" s="53" t="s">
        <v>4543</v>
      </c>
      <c r="J700" s="64">
        <v>4.95</v>
      </c>
    </row>
    <row r="701" spans="1:10">
      <c r="A701" s="52">
        <v>511</v>
      </c>
      <c r="B701" s="53" t="s">
        <v>4647</v>
      </c>
      <c r="C701" s="53" t="s">
        <v>4648</v>
      </c>
      <c r="D701" s="53" t="s">
        <v>2528</v>
      </c>
      <c r="E701" s="53" t="s">
        <v>4649</v>
      </c>
      <c r="F701" s="53" t="s">
        <v>4554</v>
      </c>
      <c r="G701" s="53"/>
      <c r="H701" s="53" t="s">
        <v>4542</v>
      </c>
      <c r="I701" s="53" t="s">
        <v>4542</v>
      </c>
      <c r="J701" s="64">
        <v>1.5</v>
      </c>
    </row>
    <row r="702" spans="1:10">
      <c r="A702" s="52">
        <v>3224</v>
      </c>
      <c r="B702" s="53" t="s">
        <v>1298</v>
      </c>
      <c r="C702" s="53" t="s">
        <v>1299</v>
      </c>
      <c r="D702" s="53" t="s">
        <v>117</v>
      </c>
      <c r="E702" s="53" t="s">
        <v>1300</v>
      </c>
      <c r="F702" s="53" t="s">
        <v>42</v>
      </c>
      <c r="G702" s="53" t="s">
        <v>58</v>
      </c>
      <c r="H702" s="53" t="s">
        <v>4542</v>
      </c>
      <c r="I702" s="53" t="s">
        <v>4542</v>
      </c>
      <c r="J702" s="64">
        <v>1.95</v>
      </c>
    </row>
    <row r="703" spans="1:10">
      <c r="A703" s="52">
        <v>767</v>
      </c>
      <c r="B703" s="53" t="s">
        <v>4650</v>
      </c>
      <c r="C703" s="53" t="s">
        <v>4651</v>
      </c>
      <c r="D703" s="53" t="s">
        <v>746</v>
      </c>
      <c r="E703" s="53" t="s">
        <v>4652</v>
      </c>
      <c r="F703" s="53" t="s">
        <v>4554</v>
      </c>
      <c r="G703" s="53" t="s">
        <v>7278</v>
      </c>
      <c r="H703" s="53" t="s">
        <v>4542</v>
      </c>
      <c r="I703" s="53" t="s">
        <v>4548</v>
      </c>
      <c r="J703" s="64">
        <v>1.25</v>
      </c>
    </row>
    <row r="704" spans="1:10">
      <c r="A704" s="52">
        <v>3704</v>
      </c>
      <c r="B704" s="53" t="s">
        <v>1301</v>
      </c>
      <c r="C704" s="53" t="s">
        <v>1302</v>
      </c>
      <c r="D704" s="53" t="s">
        <v>1303</v>
      </c>
      <c r="E704" s="53" t="s">
        <v>1304</v>
      </c>
      <c r="F704" s="53" t="s">
        <v>42</v>
      </c>
      <c r="G704" s="53" t="s">
        <v>7235</v>
      </c>
      <c r="H704" s="53" t="s">
        <v>4543</v>
      </c>
      <c r="I704" s="53" t="s">
        <v>4547</v>
      </c>
      <c r="J704" s="64">
        <v>3.95</v>
      </c>
    </row>
    <row r="705" spans="1:10">
      <c r="A705" s="52">
        <v>2907</v>
      </c>
      <c r="B705" s="53" t="s">
        <v>1305</v>
      </c>
      <c r="C705" s="53" t="s">
        <v>1318</v>
      </c>
      <c r="D705" s="53" t="s">
        <v>1314</v>
      </c>
      <c r="E705" s="53" t="s">
        <v>1319</v>
      </c>
      <c r="F705" s="53" t="s">
        <v>75</v>
      </c>
      <c r="G705" s="53" t="s">
        <v>2540</v>
      </c>
      <c r="H705" s="53" t="s">
        <v>4542</v>
      </c>
      <c r="I705" s="53" t="s">
        <v>4542</v>
      </c>
      <c r="J705" s="64">
        <v>2.95</v>
      </c>
    </row>
    <row r="706" spans="1:10">
      <c r="A706" s="52">
        <v>5780</v>
      </c>
      <c r="B706" s="53" t="s">
        <v>1305</v>
      </c>
      <c r="C706" s="53" t="s">
        <v>6546</v>
      </c>
      <c r="D706" s="53" t="s">
        <v>1307</v>
      </c>
      <c r="E706" s="53" t="s">
        <v>6547</v>
      </c>
      <c r="F706" s="53" t="s">
        <v>33</v>
      </c>
      <c r="G706" s="53" t="s">
        <v>477</v>
      </c>
      <c r="H706" s="53" t="s">
        <v>4545</v>
      </c>
      <c r="I706" s="53" t="s">
        <v>4542</v>
      </c>
      <c r="J706" s="64">
        <v>5.95</v>
      </c>
    </row>
    <row r="707" spans="1:10">
      <c r="A707" s="52">
        <v>5779</v>
      </c>
      <c r="B707" s="53" t="s">
        <v>1305</v>
      </c>
      <c r="C707" s="53" t="s">
        <v>6548</v>
      </c>
      <c r="D707" s="53" t="s">
        <v>1314</v>
      </c>
      <c r="E707" s="53" t="s">
        <v>6549</v>
      </c>
      <c r="F707" s="53" t="s">
        <v>33</v>
      </c>
      <c r="G707" s="53"/>
      <c r="H707" s="53" t="s">
        <v>4545</v>
      </c>
      <c r="I707" s="53" t="s">
        <v>4542</v>
      </c>
      <c r="J707" s="64">
        <v>3.95</v>
      </c>
    </row>
    <row r="708" spans="1:10">
      <c r="A708" s="52">
        <v>5739</v>
      </c>
      <c r="B708" s="53" t="s">
        <v>1305</v>
      </c>
      <c r="C708" s="53" t="s">
        <v>6638</v>
      </c>
      <c r="D708" s="53" t="s">
        <v>1307</v>
      </c>
      <c r="E708" s="53" t="s">
        <v>6639</v>
      </c>
      <c r="F708" s="53" t="s">
        <v>231</v>
      </c>
      <c r="G708" s="53"/>
      <c r="H708" s="53" t="s">
        <v>4542</v>
      </c>
      <c r="I708" s="53" t="s">
        <v>4542</v>
      </c>
      <c r="J708" s="64">
        <v>7.95</v>
      </c>
    </row>
    <row r="709" spans="1:10">
      <c r="A709" s="52">
        <v>5660</v>
      </c>
      <c r="B709" s="53" t="s">
        <v>1305</v>
      </c>
      <c r="C709" s="53" t="s">
        <v>6810</v>
      </c>
      <c r="D709" s="53" t="s">
        <v>1307</v>
      </c>
      <c r="E709" s="53" t="s">
        <v>6811</v>
      </c>
      <c r="F709" s="53" t="s">
        <v>119</v>
      </c>
      <c r="G709" s="53"/>
      <c r="H709" s="53" t="s">
        <v>4542</v>
      </c>
      <c r="I709" s="53" t="s">
        <v>4542</v>
      </c>
      <c r="J709" s="64">
        <v>3.95</v>
      </c>
    </row>
    <row r="710" spans="1:10">
      <c r="A710" s="52">
        <v>5659</v>
      </c>
      <c r="B710" s="53" t="s">
        <v>1305</v>
      </c>
      <c r="C710" s="53" t="s">
        <v>6812</v>
      </c>
      <c r="D710" s="53" t="s">
        <v>1307</v>
      </c>
      <c r="E710" s="53" t="s">
        <v>6813</v>
      </c>
      <c r="F710" s="53" t="s">
        <v>231</v>
      </c>
      <c r="G710" s="53"/>
      <c r="H710" s="53" t="s">
        <v>4545</v>
      </c>
      <c r="I710" s="53" t="s">
        <v>4542</v>
      </c>
      <c r="J710" s="64">
        <v>5.95</v>
      </c>
    </row>
    <row r="711" spans="1:10">
      <c r="A711" s="52">
        <v>5658</v>
      </c>
      <c r="B711" s="53" t="s">
        <v>1305</v>
      </c>
      <c r="C711" s="53" t="s">
        <v>6814</v>
      </c>
      <c r="D711" s="53" t="s">
        <v>1307</v>
      </c>
      <c r="E711" s="53" t="s">
        <v>6815</v>
      </c>
      <c r="F711" s="53" t="s">
        <v>33</v>
      </c>
      <c r="G711" s="53" t="s">
        <v>6816</v>
      </c>
      <c r="H711" s="53" t="s">
        <v>4542</v>
      </c>
      <c r="I711" s="53" t="s">
        <v>4542</v>
      </c>
      <c r="J711" s="64">
        <v>5.95</v>
      </c>
    </row>
    <row r="712" spans="1:10">
      <c r="A712" s="52">
        <v>5381</v>
      </c>
      <c r="B712" s="53" t="s">
        <v>1305</v>
      </c>
      <c r="C712" s="53" t="s">
        <v>204</v>
      </c>
      <c r="D712" s="53" t="s">
        <v>1307</v>
      </c>
      <c r="E712" s="53" t="s">
        <v>1312</v>
      </c>
      <c r="F712" s="53" t="s">
        <v>119</v>
      </c>
      <c r="G712" s="53"/>
      <c r="H712" s="53" t="s">
        <v>4542</v>
      </c>
      <c r="I712" s="53" t="s">
        <v>4542</v>
      </c>
      <c r="J712" s="64">
        <v>4.95</v>
      </c>
    </row>
    <row r="713" spans="1:10">
      <c r="A713" s="52">
        <v>5102</v>
      </c>
      <c r="B713" s="53" t="s">
        <v>1305</v>
      </c>
      <c r="C713" s="53" t="s">
        <v>1309</v>
      </c>
      <c r="D713" s="53" t="s">
        <v>1307</v>
      </c>
      <c r="E713" s="53" t="s">
        <v>1310</v>
      </c>
      <c r="F713" s="53" t="s">
        <v>37</v>
      </c>
      <c r="G713" s="53" t="s">
        <v>738</v>
      </c>
      <c r="H713" s="53" t="s">
        <v>4542</v>
      </c>
      <c r="I713" s="53" t="s">
        <v>4542</v>
      </c>
      <c r="J713" s="64">
        <v>6.95</v>
      </c>
    </row>
    <row r="714" spans="1:10">
      <c r="A714" s="52">
        <v>4275</v>
      </c>
      <c r="B714" s="53" t="s">
        <v>1305</v>
      </c>
      <c r="C714" s="53" t="s">
        <v>1316</v>
      </c>
      <c r="D714" s="53" t="s">
        <v>392</v>
      </c>
      <c r="E714" s="53" t="s">
        <v>1317</v>
      </c>
      <c r="F714" s="53" t="s">
        <v>584</v>
      </c>
      <c r="G714" s="53"/>
      <c r="H714" s="53" t="s">
        <v>4542</v>
      </c>
      <c r="I714" s="53" t="s">
        <v>4543</v>
      </c>
      <c r="J714" s="64">
        <v>2.95</v>
      </c>
    </row>
    <row r="715" spans="1:10">
      <c r="A715" s="52">
        <v>4250</v>
      </c>
      <c r="B715" s="53" t="s">
        <v>1305</v>
      </c>
      <c r="C715" s="53" t="s">
        <v>1306</v>
      </c>
      <c r="D715" s="53" t="s">
        <v>1307</v>
      </c>
      <c r="E715" s="53" t="s">
        <v>1308</v>
      </c>
      <c r="F715" s="53" t="s">
        <v>119</v>
      </c>
      <c r="G715" s="53"/>
      <c r="H715" s="53" t="s">
        <v>4543</v>
      </c>
      <c r="I715" s="53" t="s">
        <v>4543</v>
      </c>
      <c r="J715" s="64">
        <v>3.95</v>
      </c>
    </row>
    <row r="716" spans="1:10">
      <c r="A716" s="52">
        <v>4227</v>
      </c>
      <c r="B716" s="53" t="s">
        <v>1305</v>
      </c>
      <c r="C716" s="53" t="s">
        <v>204</v>
      </c>
      <c r="D716" s="53" t="s">
        <v>1307</v>
      </c>
      <c r="E716" s="53" t="s">
        <v>1311</v>
      </c>
      <c r="F716" s="53" t="s">
        <v>133</v>
      </c>
      <c r="G716" s="53"/>
      <c r="H716" s="53" t="s">
        <v>4545</v>
      </c>
      <c r="I716" s="53" t="s">
        <v>4542</v>
      </c>
      <c r="J716" s="64">
        <v>4.95</v>
      </c>
    </row>
    <row r="717" spans="1:10">
      <c r="A717" s="52">
        <v>2607</v>
      </c>
      <c r="B717" s="53" t="s">
        <v>1305</v>
      </c>
      <c r="C717" s="53" t="s">
        <v>1313</v>
      </c>
      <c r="D717" s="53" t="s">
        <v>1314</v>
      </c>
      <c r="E717" s="53" t="s">
        <v>1315</v>
      </c>
      <c r="F717" s="53" t="s">
        <v>33</v>
      </c>
      <c r="G717" s="53" t="s">
        <v>38</v>
      </c>
      <c r="H717" s="53" t="s">
        <v>4542</v>
      </c>
      <c r="I717" s="53" t="s">
        <v>4547</v>
      </c>
      <c r="J717" s="64">
        <v>2.95</v>
      </c>
    </row>
    <row r="718" spans="1:10">
      <c r="A718" s="52">
        <v>2606</v>
      </c>
      <c r="B718" s="53" t="s">
        <v>1305</v>
      </c>
      <c r="C718" s="53" t="s">
        <v>1313</v>
      </c>
      <c r="D718" s="53" t="s">
        <v>1314</v>
      </c>
      <c r="E718" s="53" t="s">
        <v>1315</v>
      </c>
      <c r="F718" s="53" t="s">
        <v>33</v>
      </c>
      <c r="G718" s="53" t="s">
        <v>38</v>
      </c>
      <c r="H718" s="53" t="s">
        <v>4542</v>
      </c>
      <c r="I718" s="53" t="s">
        <v>4548</v>
      </c>
      <c r="J718" s="64">
        <v>2.95</v>
      </c>
    </row>
    <row r="719" spans="1:10">
      <c r="A719" s="52">
        <v>5863</v>
      </c>
      <c r="B719" s="53" t="s">
        <v>1320</v>
      </c>
      <c r="C719" s="53" t="s">
        <v>6384</v>
      </c>
      <c r="D719" s="53" t="s">
        <v>299</v>
      </c>
      <c r="E719" s="53" t="s">
        <v>6385</v>
      </c>
      <c r="F719" s="53" t="s">
        <v>896</v>
      </c>
      <c r="G719" s="53" t="s">
        <v>438</v>
      </c>
      <c r="H719" s="53" t="s">
        <v>4542</v>
      </c>
      <c r="I719" s="53" t="s">
        <v>4547</v>
      </c>
      <c r="J719" s="64">
        <v>4.95</v>
      </c>
    </row>
    <row r="720" spans="1:10">
      <c r="A720" s="52">
        <v>4881</v>
      </c>
      <c r="B720" s="53" t="s">
        <v>1320</v>
      </c>
      <c r="C720" s="53" t="s">
        <v>1321</v>
      </c>
      <c r="D720" s="53" t="s">
        <v>1322</v>
      </c>
      <c r="E720" s="53" t="s">
        <v>1323</v>
      </c>
      <c r="F720" s="53" t="s">
        <v>603</v>
      </c>
      <c r="G720" s="53" t="s">
        <v>738</v>
      </c>
      <c r="H720" s="53" t="s">
        <v>4542</v>
      </c>
      <c r="I720" s="53" t="s">
        <v>4542</v>
      </c>
      <c r="J720" s="64">
        <v>7.95</v>
      </c>
    </row>
    <row r="721" spans="1:10">
      <c r="A721" s="52">
        <v>4979</v>
      </c>
      <c r="B721" s="53" t="s">
        <v>1324</v>
      </c>
      <c r="C721" s="53" t="s">
        <v>1327</v>
      </c>
      <c r="D721" s="53" t="s">
        <v>906</v>
      </c>
      <c r="E721" s="53" t="s">
        <v>1328</v>
      </c>
      <c r="F721" s="53" t="s">
        <v>42</v>
      </c>
      <c r="G721" s="53" t="s">
        <v>1329</v>
      </c>
      <c r="H721" s="53" t="s">
        <v>4542</v>
      </c>
      <c r="I721" s="53" t="s">
        <v>4543</v>
      </c>
      <c r="J721" s="64">
        <v>3.95</v>
      </c>
    </row>
    <row r="722" spans="1:10">
      <c r="A722" s="52">
        <v>4821</v>
      </c>
      <c r="B722" s="53" t="s">
        <v>1324</v>
      </c>
      <c r="C722" s="53" t="s">
        <v>1332</v>
      </c>
      <c r="D722" s="53" t="s">
        <v>472</v>
      </c>
      <c r="E722" s="53" t="s">
        <v>1333</v>
      </c>
      <c r="F722" s="53" t="s">
        <v>1289</v>
      </c>
      <c r="G722" s="53"/>
      <c r="H722" s="53" t="s">
        <v>4542</v>
      </c>
      <c r="I722" s="53" t="s">
        <v>4547</v>
      </c>
      <c r="J722" s="64">
        <v>6.95</v>
      </c>
    </row>
    <row r="723" spans="1:10">
      <c r="A723" s="52">
        <v>4712</v>
      </c>
      <c r="B723" s="53" t="s">
        <v>1324</v>
      </c>
      <c r="C723" s="53" t="s">
        <v>1325</v>
      </c>
      <c r="D723" s="53" t="s">
        <v>472</v>
      </c>
      <c r="E723" s="53" t="s">
        <v>1326</v>
      </c>
      <c r="F723" s="53" t="s">
        <v>33</v>
      </c>
      <c r="G723" s="53"/>
      <c r="H723" s="53" t="s">
        <v>4542</v>
      </c>
      <c r="I723" s="53" t="s">
        <v>4543</v>
      </c>
      <c r="J723" s="64">
        <v>3.95</v>
      </c>
    </row>
    <row r="724" spans="1:10">
      <c r="A724" s="52">
        <v>4470</v>
      </c>
      <c r="B724" s="53" t="s">
        <v>1324</v>
      </c>
      <c r="C724" s="53" t="s">
        <v>1330</v>
      </c>
      <c r="D724" s="53" t="s">
        <v>906</v>
      </c>
      <c r="E724" s="53" t="s">
        <v>1331</v>
      </c>
      <c r="F724" s="53" t="s">
        <v>33</v>
      </c>
      <c r="G724" s="53"/>
      <c r="H724" s="53" t="s">
        <v>4542</v>
      </c>
      <c r="I724" s="53" t="s">
        <v>4542</v>
      </c>
      <c r="J724" s="64">
        <v>3.95</v>
      </c>
    </row>
    <row r="725" spans="1:10">
      <c r="A725" s="52">
        <v>4157</v>
      </c>
      <c r="B725" s="53" t="s">
        <v>1324</v>
      </c>
      <c r="C725" s="53" t="s">
        <v>1334</v>
      </c>
      <c r="D725" s="53" t="s">
        <v>472</v>
      </c>
      <c r="E725" s="53" t="s">
        <v>1335</v>
      </c>
      <c r="F725" s="53" t="s">
        <v>1281</v>
      </c>
      <c r="G725" s="53"/>
      <c r="H725" s="53" t="s">
        <v>4542</v>
      </c>
      <c r="I725" s="53" t="s">
        <v>4542</v>
      </c>
      <c r="J725" s="64">
        <v>4.95</v>
      </c>
    </row>
    <row r="726" spans="1:10">
      <c r="A726" s="52">
        <v>5616</v>
      </c>
      <c r="B726" s="53" t="s">
        <v>1336</v>
      </c>
      <c r="C726" s="53" t="s">
        <v>1347</v>
      </c>
      <c r="D726" s="53" t="s">
        <v>186</v>
      </c>
      <c r="E726" s="53" t="s">
        <v>6908</v>
      </c>
      <c r="F726" s="53" t="s">
        <v>92</v>
      </c>
      <c r="G726" s="53" t="s">
        <v>1847</v>
      </c>
      <c r="H726" s="53" t="s">
        <v>4542</v>
      </c>
      <c r="I726" s="53" t="s">
        <v>4542</v>
      </c>
      <c r="J726" s="64">
        <v>2.95</v>
      </c>
    </row>
    <row r="727" spans="1:10">
      <c r="A727" s="52">
        <v>5035</v>
      </c>
      <c r="B727" s="53" t="s">
        <v>1336</v>
      </c>
      <c r="C727" s="53" t="s">
        <v>1339</v>
      </c>
      <c r="D727" s="53" t="s">
        <v>186</v>
      </c>
      <c r="E727" s="53" t="s">
        <v>1340</v>
      </c>
      <c r="F727" s="53" t="s">
        <v>33</v>
      </c>
      <c r="G727" s="53" t="s">
        <v>38</v>
      </c>
      <c r="H727" s="53" t="s">
        <v>4542</v>
      </c>
      <c r="I727" s="53" t="s">
        <v>4542</v>
      </c>
      <c r="J727" s="64">
        <v>4.95</v>
      </c>
    </row>
    <row r="728" spans="1:10">
      <c r="A728" s="52">
        <v>4379</v>
      </c>
      <c r="B728" s="53" t="s">
        <v>1336</v>
      </c>
      <c r="C728" s="53" t="s">
        <v>1349</v>
      </c>
      <c r="D728" s="53" t="s">
        <v>186</v>
      </c>
      <c r="E728" s="53" t="s">
        <v>1350</v>
      </c>
      <c r="F728" s="53" t="s">
        <v>33</v>
      </c>
      <c r="G728" s="53"/>
      <c r="H728" s="53" t="s">
        <v>4542</v>
      </c>
      <c r="I728" s="53" t="s">
        <v>4542</v>
      </c>
      <c r="J728" s="64">
        <v>4.95</v>
      </c>
    </row>
    <row r="729" spans="1:10">
      <c r="A729" s="52">
        <v>4378</v>
      </c>
      <c r="B729" s="53" t="s">
        <v>1336</v>
      </c>
      <c r="C729" s="53" t="s">
        <v>1343</v>
      </c>
      <c r="D729" s="53" t="s">
        <v>186</v>
      </c>
      <c r="E729" s="53" t="s">
        <v>1344</v>
      </c>
      <c r="F729" s="53" t="s">
        <v>33</v>
      </c>
      <c r="G729" s="53"/>
      <c r="H729" s="53" t="s">
        <v>4542</v>
      </c>
      <c r="I729" s="53" t="s">
        <v>4542</v>
      </c>
      <c r="J729" s="64">
        <v>4.5</v>
      </c>
    </row>
    <row r="730" spans="1:10">
      <c r="A730" s="52">
        <v>4377</v>
      </c>
      <c r="B730" s="53" t="s">
        <v>1336</v>
      </c>
      <c r="C730" s="53" t="s">
        <v>1337</v>
      </c>
      <c r="D730" s="53" t="s">
        <v>186</v>
      </c>
      <c r="E730" s="53" t="s">
        <v>1338</v>
      </c>
      <c r="F730" s="53" t="s">
        <v>33</v>
      </c>
      <c r="G730" s="53"/>
      <c r="H730" s="53" t="s">
        <v>4542</v>
      </c>
      <c r="I730" s="53" t="s">
        <v>4542</v>
      </c>
      <c r="J730" s="64">
        <v>3.95</v>
      </c>
    </row>
    <row r="731" spans="1:10">
      <c r="A731" s="52">
        <v>4376</v>
      </c>
      <c r="B731" s="53" t="s">
        <v>1336</v>
      </c>
      <c r="C731" s="53" t="s">
        <v>1347</v>
      </c>
      <c r="D731" s="53" t="s">
        <v>186</v>
      </c>
      <c r="E731" s="53" t="s">
        <v>1348</v>
      </c>
      <c r="F731" s="53" t="s">
        <v>33</v>
      </c>
      <c r="G731" s="53"/>
      <c r="H731" s="53" t="s">
        <v>4542</v>
      </c>
      <c r="I731" s="53" t="s">
        <v>4547</v>
      </c>
      <c r="J731" s="64">
        <v>2.95</v>
      </c>
    </row>
    <row r="732" spans="1:10">
      <c r="A732" s="52">
        <v>4375</v>
      </c>
      <c r="B732" s="53" t="s">
        <v>1336</v>
      </c>
      <c r="C732" s="53" t="s">
        <v>1341</v>
      </c>
      <c r="D732" s="53" t="s">
        <v>186</v>
      </c>
      <c r="E732" s="53" t="s">
        <v>1342</v>
      </c>
      <c r="F732" s="53" t="s">
        <v>33</v>
      </c>
      <c r="G732" s="53"/>
      <c r="H732" s="53" t="s">
        <v>4545</v>
      </c>
      <c r="I732" s="53" t="s">
        <v>4542</v>
      </c>
      <c r="J732" s="64">
        <v>2.95</v>
      </c>
    </row>
    <row r="733" spans="1:10">
      <c r="A733" s="52">
        <v>2071</v>
      </c>
      <c r="B733" s="53" t="s">
        <v>1336</v>
      </c>
      <c r="C733" s="53" t="s">
        <v>1345</v>
      </c>
      <c r="D733" s="53" t="s">
        <v>186</v>
      </c>
      <c r="E733" s="53" t="s">
        <v>1346</v>
      </c>
      <c r="F733" s="53" t="s">
        <v>33</v>
      </c>
      <c r="G733" s="53"/>
      <c r="H733" s="53" t="s">
        <v>4542</v>
      </c>
      <c r="I733" s="53" t="s">
        <v>4542</v>
      </c>
      <c r="J733" s="64">
        <v>2.95</v>
      </c>
    </row>
    <row r="734" spans="1:10">
      <c r="A734" s="52">
        <v>457</v>
      </c>
      <c r="B734" s="53" t="s">
        <v>4653</v>
      </c>
      <c r="C734" s="53" t="s">
        <v>4654</v>
      </c>
      <c r="D734" s="53" t="s">
        <v>7300</v>
      </c>
      <c r="E734" s="53" t="s">
        <v>4655</v>
      </c>
      <c r="F734" s="53" t="s">
        <v>4656</v>
      </c>
      <c r="G734" s="53"/>
      <c r="H734" s="53" t="s">
        <v>4543</v>
      </c>
      <c r="I734" s="53" t="s">
        <v>4542</v>
      </c>
      <c r="J734" s="64">
        <v>4.95</v>
      </c>
    </row>
    <row r="735" spans="1:10">
      <c r="A735" s="52">
        <v>3228</v>
      </c>
      <c r="B735" s="53" t="s">
        <v>1351</v>
      </c>
      <c r="C735" s="53" t="s">
        <v>1352</v>
      </c>
      <c r="D735" s="53" t="s">
        <v>855</v>
      </c>
      <c r="E735" s="53" t="s">
        <v>1353</v>
      </c>
      <c r="F735" s="53" t="s">
        <v>42</v>
      </c>
      <c r="G735" s="53"/>
      <c r="H735" s="53" t="s">
        <v>4542</v>
      </c>
      <c r="I735" s="53" t="s">
        <v>4542</v>
      </c>
      <c r="J735" s="64">
        <v>2.5</v>
      </c>
    </row>
    <row r="736" spans="1:10">
      <c r="A736" s="52">
        <v>4100</v>
      </c>
      <c r="B736" s="53" t="s">
        <v>1354</v>
      </c>
      <c r="C736" s="53" t="s">
        <v>1355</v>
      </c>
      <c r="D736" s="53" t="s">
        <v>1356</v>
      </c>
      <c r="E736" s="53" t="s">
        <v>1357</v>
      </c>
      <c r="F736" s="53" t="s">
        <v>33</v>
      </c>
      <c r="G736" s="53"/>
      <c r="H736" s="53" t="s">
        <v>4543</v>
      </c>
      <c r="I736" s="53" t="s">
        <v>4544</v>
      </c>
      <c r="J736" s="64">
        <v>4.95</v>
      </c>
    </row>
    <row r="737" spans="1:10">
      <c r="A737" s="52">
        <v>4098</v>
      </c>
      <c r="B737" s="53" t="s">
        <v>1354</v>
      </c>
      <c r="C737" s="53" t="s">
        <v>1358</v>
      </c>
      <c r="D737" s="53" t="s">
        <v>1359</v>
      </c>
      <c r="E737" s="53" t="s">
        <v>1360</v>
      </c>
      <c r="F737" s="53" t="s">
        <v>255</v>
      </c>
      <c r="G737" s="53"/>
      <c r="H737" s="53" t="s">
        <v>4542</v>
      </c>
      <c r="I737" s="53" t="s">
        <v>4543</v>
      </c>
      <c r="J737" s="64">
        <v>3.95</v>
      </c>
    </row>
    <row r="738" spans="1:10">
      <c r="A738" s="52">
        <v>4266</v>
      </c>
      <c r="B738" s="53" t="s">
        <v>1361</v>
      </c>
      <c r="C738" s="53" t="s">
        <v>1362</v>
      </c>
      <c r="D738" s="53" t="s">
        <v>523</v>
      </c>
      <c r="E738" s="53" t="s">
        <v>1363</v>
      </c>
      <c r="F738" s="53" t="s">
        <v>33</v>
      </c>
      <c r="G738" s="53"/>
      <c r="H738" s="53" t="s">
        <v>4542</v>
      </c>
      <c r="I738" s="53" t="s">
        <v>4543</v>
      </c>
      <c r="J738" s="64">
        <v>4.95</v>
      </c>
    </row>
    <row r="739" spans="1:10">
      <c r="A739" s="52">
        <v>4187</v>
      </c>
      <c r="B739" s="53" t="s">
        <v>1364</v>
      </c>
      <c r="C739" s="53" t="s">
        <v>1367</v>
      </c>
      <c r="D739" s="53" t="s">
        <v>523</v>
      </c>
      <c r="E739" s="53" t="s">
        <v>1368</v>
      </c>
      <c r="F739" s="53" t="s">
        <v>33</v>
      </c>
      <c r="G739" s="53"/>
      <c r="H739" s="53" t="s">
        <v>4542</v>
      </c>
      <c r="I739" s="53" t="s">
        <v>4542</v>
      </c>
      <c r="J739" s="64">
        <v>15</v>
      </c>
    </row>
    <row r="740" spans="1:10">
      <c r="A740" s="52">
        <v>4281</v>
      </c>
      <c r="B740" s="53" t="s">
        <v>1364</v>
      </c>
      <c r="C740" s="53" t="s">
        <v>1365</v>
      </c>
      <c r="D740" s="53" t="s">
        <v>523</v>
      </c>
      <c r="E740" s="53" t="s">
        <v>1366</v>
      </c>
      <c r="F740" s="53" t="s">
        <v>33</v>
      </c>
      <c r="G740" s="53"/>
      <c r="H740" s="53" t="s">
        <v>4542</v>
      </c>
      <c r="I740" s="53" t="s">
        <v>4543</v>
      </c>
      <c r="J740" s="64">
        <v>3.95</v>
      </c>
    </row>
    <row r="741" spans="1:10">
      <c r="A741" s="52">
        <v>3652</v>
      </c>
      <c r="B741" s="53" t="s">
        <v>1369</v>
      </c>
      <c r="C741" s="53" t="s">
        <v>1370</v>
      </c>
      <c r="D741" s="53" t="s">
        <v>126</v>
      </c>
      <c r="E741" s="53" t="s">
        <v>1371</v>
      </c>
      <c r="F741" s="53" t="s">
        <v>584</v>
      </c>
      <c r="G741" s="53"/>
      <c r="H741" s="53" t="s">
        <v>4542</v>
      </c>
      <c r="I741" s="53" t="s">
        <v>4543</v>
      </c>
      <c r="J741" s="64">
        <v>7.5</v>
      </c>
    </row>
    <row r="742" spans="1:10">
      <c r="A742" s="52">
        <v>3706</v>
      </c>
      <c r="B742" s="53" t="s">
        <v>1372</v>
      </c>
      <c r="C742" s="53" t="s">
        <v>1376</v>
      </c>
      <c r="D742" s="53" t="s">
        <v>1377</v>
      </c>
      <c r="E742" s="53">
        <v>312015</v>
      </c>
      <c r="F742" s="53" t="s">
        <v>29</v>
      </c>
      <c r="G742" s="53"/>
      <c r="H742" s="53" t="s">
        <v>4542</v>
      </c>
      <c r="I742" s="53" t="s">
        <v>4542</v>
      </c>
      <c r="J742" s="64">
        <v>2.95</v>
      </c>
    </row>
    <row r="743" spans="1:10">
      <c r="A743" s="52">
        <v>3705</v>
      </c>
      <c r="B743" s="53" t="s">
        <v>1372</v>
      </c>
      <c r="C743" s="53" t="s">
        <v>1373</v>
      </c>
      <c r="D743" s="53" t="s">
        <v>1374</v>
      </c>
      <c r="E743" s="53" t="s">
        <v>1375</v>
      </c>
      <c r="F743" s="53" t="s">
        <v>42</v>
      </c>
      <c r="G743" s="53" t="s">
        <v>430</v>
      </c>
      <c r="H743" s="53" t="s">
        <v>4542</v>
      </c>
      <c r="I743" s="53" t="s">
        <v>4543</v>
      </c>
      <c r="J743" s="64">
        <v>3.95</v>
      </c>
    </row>
    <row r="744" spans="1:10">
      <c r="A744" s="52">
        <v>458</v>
      </c>
      <c r="B744" s="53" t="s">
        <v>1372</v>
      </c>
      <c r="C744" s="53" t="s">
        <v>1373</v>
      </c>
      <c r="D744" s="53" t="s">
        <v>7301</v>
      </c>
      <c r="E744" s="53" t="s">
        <v>4657</v>
      </c>
      <c r="F744" s="53" t="s">
        <v>4554</v>
      </c>
      <c r="G744" s="53" t="s">
        <v>7278</v>
      </c>
      <c r="H744" s="53" t="s">
        <v>4542</v>
      </c>
      <c r="I744" s="53" t="s">
        <v>4548</v>
      </c>
      <c r="J744" s="64">
        <v>0.95</v>
      </c>
    </row>
    <row r="745" spans="1:10">
      <c r="A745" s="52">
        <v>459</v>
      </c>
      <c r="B745" s="53" t="s">
        <v>4658</v>
      </c>
      <c r="C745" s="53" t="s">
        <v>4659</v>
      </c>
      <c r="D745" s="53" t="s">
        <v>838</v>
      </c>
      <c r="E745" s="53" t="s">
        <v>4661</v>
      </c>
      <c r="F745" s="53" t="s">
        <v>4574</v>
      </c>
      <c r="G745" s="53" t="s">
        <v>7278</v>
      </c>
      <c r="H745" s="53" t="s">
        <v>4542</v>
      </c>
      <c r="I745" s="53" t="s">
        <v>4548</v>
      </c>
      <c r="J745" s="64">
        <v>0.95</v>
      </c>
    </row>
    <row r="746" spans="1:10">
      <c r="A746" s="52">
        <v>4156</v>
      </c>
      <c r="B746" s="53" t="s">
        <v>1378</v>
      </c>
      <c r="C746" s="53" t="s">
        <v>1378</v>
      </c>
      <c r="D746" s="53" t="s">
        <v>226</v>
      </c>
      <c r="E746" s="53" t="s">
        <v>1379</v>
      </c>
      <c r="F746" s="53" t="s">
        <v>33</v>
      </c>
      <c r="G746" s="53" t="s">
        <v>38</v>
      </c>
      <c r="H746" s="53" t="s">
        <v>4542</v>
      </c>
      <c r="I746" s="53" t="s">
        <v>4542</v>
      </c>
      <c r="J746" s="64">
        <v>4</v>
      </c>
    </row>
    <row r="747" spans="1:10">
      <c r="A747" s="52">
        <v>5427</v>
      </c>
      <c r="B747" s="53" t="s">
        <v>1380</v>
      </c>
      <c r="C747" s="53" t="s">
        <v>7199</v>
      </c>
      <c r="D747" s="53" t="s">
        <v>384</v>
      </c>
      <c r="E747" s="53" t="s">
        <v>7200</v>
      </c>
      <c r="F747" s="53" t="s">
        <v>37</v>
      </c>
      <c r="G747" s="53" t="s">
        <v>7201</v>
      </c>
      <c r="H747" s="53" t="s">
        <v>4543</v>
      </c>
      <c r="I747" s="53" t="s">
        <v>4543</v>
      </c>
      <c r="J747" s="64">
        <v>4.95</v>
      </c>
    </row>
    <row r="748" spans="1:10">
      <c r="A748" s="52">
        <v>4840</v>
      </c>
      <c r="B748" s="53" t="s">
        <v>1380</v>
      </c>
      <c r="C748" s="53" t="s">
        <v>1381</v>
      </c>
      <c r="D748" s="53" t="s">
        <v>1382</v>
      </c>
      <c r="E748" s="53" t="s">
        <v>1383</v>
      </c>
      <c r="F748" s="53" t="s">
        <v>119</v>
      </c>
      <c r="G748" s="53"/>
      <c r="H748" s="53" t="s">
        <v>4542</v>
      </c>
      <c r="I748" s="53" t="s">
        <v>4542</v>
      </c>
      <c r="J748" s="64">
        <v>9.9499999999999993</v>
      </c>
    </row>
    <row r="749" spans="1:10">
      <c r="A749" s="52">
        <v>5536</v>
      </c>
      <c r="B749" s="53" t="s">
        <v>7112</v>
      </c>
      <c r="C749" s="53" t="s">
        <v>7113</v>
      </c>
      <c r="D749" s="53" t="s">
        <v>7114</v>
      </c>
      <c r="E749" s="53" t="s">
        <v>7115</v>
      </c>
      <c r="F749" s="53" t="s">
        <v>111</v>
      </c>
      <c r="G749" s="53" t="s">
        <v>430</v>
      </c>
      <c r="H749" s="53" t="s">
        <v>4542</v>
      </c>
      <c r="I749" s="53" t="s">
        <v>4542</v>
      </c>
      <c r="J749" s="64">
        <v>7.95</v>
      </c>
    </row>
    <row r="750" spans="1:10">
      <c r="A750" s="52">
        <v>5541</v>
      </c>
      <c r="B750" s="53" t="s">
        <v>7097</v>
      </c>
      <c r="C750" s="53" t="s">
        <v>7098</v>
      </c>
      <c r="D750" s="53" t="s">
        <v>190</v>
      </c>
      <c r="E750" s="53" t="s">
        <v>7099</v>
      </c>
      <c r="F750" s="53" t="s">
        <v>111</v>
      </c>
      <c r="G750" s="53" t="s">
        <v>7100</v>
      </c>
      <c r="H750" s="53" t="s">
        <v>4542</v>
      </c>
      <c r="I750" s="53" t="s">
        <v>4543</v>
      </c>
      <c r="J750" s="64">
        <v>3.95</v>
      </c>
    </row>
    <row r="751" spans="1:10">
      <c r="A751" s="52">
        <v>4056</v>
      </c>
      <c r="B751" s="53" t="s">
        <v>4662</v>
      </c>
      <c r="C751" s="53" t="s">
        <v>4665</v>
      </c>
      <c r="D751" s="53" t="s">
        <v>5099</v>
      </c>
      <c r="E751" s="53" t="s">
        <v>4666</v>
      </c>
      <c r="F751" s="53" t="s">
        <v>4554</v>
      </c>
      <c r="G751" s="53"/>
      <c r="H751" s="53" t="s">
        <v>4542</v>
      </c>
      <c r="I751" s="53" t="s">
        <v>4543</v>
      </c>
      <c r="J751" s="64">
        <v>1.5</v>
      </c>
    </row>
    <row r="752" spans="1:10">
      <c r="A752" s="52">
        <v>460</v>
      </c>
      <c r="B752" s="53" t="s">
        <v>4662</v>
      </c>
      <c r="C752" s="53" t="s">
        <v>4663</v>
      </c>
      <c r="D752" s="53" t="s">
        <v>5099</v>
      </c>
      <c r="E752" s="53" t="s">
        <v>4664</v>
      </c>
      <c r="F752" s="53" t="s">
        <v>4554</v>
      </c>
      <c r="G752" s="53"/>
      <c r="H752" s="53" t="s">
        <v>4542</v>
      </c>
      <c r="I752" s="53" t="s">
        <v>4542</v>
      </c>
      <c r="J752" s="64">
        <v>1.75</v>
      </c>
    </row>
    <row r="753" spans="1:10">
      <c r="A753" s="52">
        <v>5160</v>
      </c>
      <c r="B753" s="53" t="s">
        <v>1384</v>
      </c>
      <c r="C753" s="53" t="s">
        <v>1387</v>
      </c>
      <c r="D753" s="53" t="s">
        <v>343</v>
      </c>
      <c r="E753" s="53" t="s">
        <v>5274</v>
      </c>
      <c r="F753" s="53" t="s">
        <v>29</v>
      </c>
      <c r="G753" s="53"/>
      <c r="H753" s="53" t="s">
        <v>4542</v>
      </c>
      <c r="I753" s="53" t="s">
        <v>4542</v>
      </c>
      <c r="J753" s="64">
        <v>2.95</v>
      </c>
    </row>
    <row r="754" spans="1:10">
      <c r="A754" s="52">
        <v>3707</v>
      </c>
      <c r="B754" s="53" t="s">
        <v>1384</v>
      </c>
      <c r="C754" s="53" t="s">
        <v>1385</v>
      </c>
      <c r="D754" s="53" t="s">
        <v>343</v>
      </c>
      <c r="E754" s="53" t="s">
        <v>1386</v>
      </c>
      <c r="F754" s="53" t="s">
        <v>29</v>
      </c>
      <c r="G754" s="53"/>
      <c r="H754" s="53" t="s">
        <v>4542</v>
      </c>
      <c r="I754" s="53" t="s">
        <v>4542</v>
      </c>
      <c r="J754" s="64">
        <v>3.95</v>
      </c>
    </row>
    <row r="755" spans="1:10">
      <c r="A755" s="52">
        <v>1540</v>
      </c>
      <c r="B755" s="53" t="s">
        <v>1388</v>
      </c>
      <c r="C755" s="53" t="s">
        <v>1389</v>
      </c>
      <c r="D755" s="53" t="s">
        <v>1390</v>
      </c>
      <c r="E755" s="53" t="s">
        <v>1391</v>
      </c>
      <c r="F755" s="53" t="s">
        <v>42</v>
      </c>
      <c r="G755" s="53"/>
      <c r="H755" s="53" t="s">
        <v>4542</v>
      </c>
      <c r="I755" s="53" t="s">
        <v>4542</v>
      </c>
      <c r="J755" s="64">
        <v>1.95</v>
      </c>
    </row>
    <row r="756" spans="1:10">
      <c r="A756" s="52">
        <v>3233</v>
      </c>
      <c r="B756" s="53" t="s">
        <v>1392</v>
      </c>
      <c r="C756" s="53" t="s">
        <v>1393</v>
      </c>
      <c r="D756" s="53" t="s">
        <v>1394</v>
      </c>
      <c r="E756" s="53" t="s">
        <v>1395</v>
      </c>
      <c r="F756" s="53" t="s">
        <v>46</v>
      </c>
      <c r="G756" s="53" t="s">
        <v>430</v>
      </c>
      <c r="H756" s="53" t="s">
        <v>4543</v>
      </c>
      <c r="I756" s="53" t="s">
        <v>4543</v>
      </c>
      <c r="J756" s="64">
        <v>1.95</v>
      </c>
    </row>
    <row r="757" spans="1:10">
      <c r="A757" s="52">
        <v>671</v>
      </c>
      <c r="B757" s="53" t="s">
        <v>1392</v>
      </c>
      <c r="C757" s="53" t="s">
        <v>4667</v>
      </c>
      <c r="D757" s="53" t="s">
        <v>1394</v>
      </c>
      <c r="E757" s="53" t="s">
        <v>4668</v>
      </c>
      <c r="F757" s="53" t="s">
        <v>4554</v>
      </c>
      <c r="G757" s="53"/>
      <c r="H757" s="53" t="s">
        <v>4542</v>
      </c>
      <c r="I757" s="53" t="s">
        <v>4542</v>
      </c>
      <c r="J757" s="64">
        <v>0.95</v>
      </c>
    </row>
    <row r="758" spans="1:10">
      <c r="A758" s="52">
        <v>5389</v>
      </c>
      <c r="B758" s="53" t="s">
        <v>5326</v>
      </c>
      <c r="C758" s="53" t="s">
        <v>5327</v>
      </c>
      <c r="D758" s="53" t="s">
        <v>186</v>
      </c>
      <c r="E758" s="53" t="s">
        <v>5328</v>
      </c>
      <c r="F758" s="53" t="s">
        <v>42</v>
      </c>
      <c r="G758" s="53"/>
      <c r="H758" s="53" t="s">
        <v>4545</v>
      </c>
      <c r="I758" s="53" t="s">
        <v>4542</v>
      </c>
      <c r="J758" s="64">
        <v>2.95</v>
      </c>
    </row>
    <row r="759" spans="1:10">
      <c r="A759" s="52">
        <v>4487</v>
      </c>
      <c r="B759" s="53" t="s">
        <v>1396</v>
      </c>
      <c r="C759" s="53" t="s">
        <v>1397</v>
      </c>
      <c r="D759" s="53" t="s">
        <v>186</v>
      </c>
      <c r="E759" s="53" t="s">
        <v>1398</v>
      </c>
      <c r="F759" s="53" t="s">
        <v>255</v>
      </c>
      <c r="G759" s="53"/>
      <c r="H759" s="53" t="s">
        <v>4542</v>
      </c>
      <c r="I759" s="53" t="s">
        <v>4543</v>
      </c>
      <c r="J759" s="64">
        <v>5.95</v>
      </c>
    </row>
    <row r="760" spans="1:10">
      <c r="A760" s="52">
        <v>3237</v>
      </c>
      <c r="B760" s="53" t="s">
        <v>1399</v>
      </c>
      <c r="C760" s="53" t="s">
        <v>1400</v>
      </c>
      <c r="D760" s="53" t="s">
        <v>1401</v>
      </c>
      <c r="E760" s="53">
        <v>881213</v>
      </c>
      <c r="F760" s="53" t="s">
        <v>42</v>
      </c>
      <c r="G760" s="53"/>
      <c r="H760" s="53" t="s">
        <v>4543</v>
      </c>
      <c r="I760" s="53" t="s">
        <v>4543</v>
      </c>
      <c r="J760" s="64">
        <v>1.95</v>
      </c>
    </row>
    <row r="761" spans="1:10">
      <c r="A761" s="52">
        <v>3240</v>
      </c>
      <c r="B761" s="53" t="s">
        <v>1402</v>
      </c>
      <c r="C761" s="53" t="s">
        <v>1403</v>
      </c>
      <c r="D761" s="53" t="s">
        <v>226</v>
      </c>
      <c r="E761" s="53" t="s">
        <v>1404</v>
      </c>
      <c r="F761" s="53" t="s">
        <v>42</v>
      </c>
      <c r="G761" s="53"/>
      <c r="H761" s="53" t="s">
        <v>4543</v>
      </c>
      <c r="I761" s="53" t="s">
        <v>4543</v>
      </c>
      <c r="J761" s="64">
        <v>1.95</v>
      </c>
    </row>
    <row r="762" spans="1:10">
      <c r="A762" s="52">
        <v>5549</v>
      </c>
      <c r="B762" s="53" t="s">
        <v>7076</v>
      </c>
      <c r="C762" s="53" t="s">
        <v>7077</v>
      </c>
      <c r="D762" s="53" t="s">
        <v>95</v>
      </c>
      <c r="E762" s="53" t="s">
        <v>7078</v>
      </c>
      <c r="F762" s="53" t="s">
        <v>33</v>
      </c>
      <c r="G762" s="53" t="s">
        <v>6924</v>
      </c>
      <c r="H762" s="53" t="s">
        <v>4542</v>
      </c>
      <c r="I762" s="53" t="s">
        <v>4542</v>
      </c>
      <c r="J762" s="64">
        <v>4.95</v>
      </c>
    </row>
    <row r="763" spans="1:10">
      <c r="A763" s="52">
        <v>2908</v>
      </c>
      <c r="B763" s="53" t="s">
        <v>1405</v>
      </c>
      <c r="C763" s="53" t="s">
        <v>1406</v>
      </c>
      <c r="D763" s="53" t="s">
        <v>1407</v>
      </c>
      <c r="E763" s="53" t="s">
        <v>1408</v>
      </c>
      <c r="F763" s="53" t="s">
        <v>42</v>
      </c>
      <c r="G763" s="53" t="s">
        <v>2540</v>
      </c>
      <c r="H763" s="53" t="s">
        <v>4542</v>
      </c>
      <c r="I763" s="53" t="s">
        <v>4542</v>
      </c>
      <c r="J763" s="64">
        <v>1.95</v>
      </c>
    </row>
    <row r="764" spans="1:10">
      <c r="A764" s="52">
        <v>5764</v>
      </c>
      <c r="B764" s="53" t="s">
        <v>6584</v>
      </c>
      <c r="C764" s="53" t="s">
        <v>6584</v>
      </c>
      <c r="D764" s="53" t="s">
        <v>5020</v>
      </c>
      <c r="E764" s="53" t="s">
        <v>6585</v>
      </c>
      <c r="F764" s="53" t="s">
        <v>33</v>
      </c>
      <c r="G764" s="53" t="s">
        <v>6459</v>
      </c>
      <c r="H764" s="53" t="s">
        <v>4545</v>
      </c>
      <c r="I764" s="53" t="s">
        <v>4542</v>
      </c>
      <c r="J764" s="64">
        <v>6.95</v>
      </c>
    </row>
    <row r="765" spans="1:10">
      <c r="A765" s="52">
        <v>4711</v>
      </c>
      <c r="B765" s="53" t="s">
        <v>1409</v>
      </c>
      <c r="C765" s="53" t="s">
        <v>1410</v>
      </c>
      <c r="D765" s="53" t="s">
        <v>117</v>
      </c>
      <c r="E765" s="53" t="s">
        <v>1411</v>
      </c>
      <c r="F765" s="53" t="s">
        <v>33</v>
      </c>
      <c r="G765" s="53"/>
      <c r="H765" s="53" t="s">
        <v>4542</v>
      </c>
      <c r="I765" s="53" t="s">
        <v>4542</v>
      </c>
      <c r="J765" s="64">
        <v>3.95</v>
      </c>
    </row>
    <row r="766" spans="1:10">
      <c r="A766" s="52">
        <v>475</v>
      </c>
      <c r="B766" s="53" t="s">
        <v>1409</v>
      </c>
      <c r="C766" s="53" t="s">
        <v>4669</v>
      </c>
      <c r="D766" s="53" t="s">
        <v>117</v>
      </c>
      <c r="E766" s="53" t="s">
        <v>4670</v>
      </c>
      <c r="F766" s="53" t="s">
        <v>4554</v>
      </c>
      <c r="G766" s="53"/>
      <c r="H766" s="53" t="s">
        <v>4542</v>
      </c>
      <c r="I766" s="53" t="s">
        <v>4542</v>
      </c>
      <c r="J766" s="64">
        <v>1.95</v>
      </c>
    </row>
    <row r="767" spans="1:10">
      <c r="A767" s="52">
        <v>5606</v>
      </c>
      <c r="B767" s="53" t="s">
        <v>6932</v>
      </c>
      <c r="C767" s="53" t="s">
        <v>6933</v>
      </c>
      <c r="D767" s="53" t="s">
        <v>180</v>
      </c>
      <c r="E767" s="53" t="s">
        <v>6934</v>
      </c>
      <c r="F767" s="53" t="s">
        <v>33</v>
      </c>
      <c r="G767" s="53" t="s">
        <v>6935</v>
      </c>
      <c r="H767" s="53" t="s">
        <v>4542</v>
      </c>
      <c r="I767" s="53" t="s">
        <v>4548</v>
      </c>
      <c r="J767" s="64">
        <v>3.95</v>
      </c>
    </row>
    <row r="768" spans="1:10">
      <c r="A768" s="52">
        <v>5880</v>
      </c>
      <c r="B768" s="53" t="s">
        <v>4671</v>
      </c>
      <c r="C768" s="53" t="s">
        <v>6345</v>
      </c>
      <c r="D768" s="53" t="s">
        <v>291</v>
      </c>
      <c r="E768" s="53" t="s">
        <v>6346</v>
      </c>
      <c r="F768" s="53" t="s">
        <v>29</v>
      </c>
      <c r="G768" s="53" t="s">
        <v>6347</v>
      </c>
      <c r="H768" s="53" t="s">
        <v>4542</v>
      </c>
      <c r="I768" s="53" t="s">
        <v>4543</v>
      </c>
      <c r="J768" s="64">
        <v>3.95</v>
      </c>
    </row>
    <row r="769" spans="1:10">
      <c r="A769" s="52">
        <v>477</v>
      </c>
      <c r="B769" s="53" t="s">
        <v>4672</v>
      </c>
      <c r="C769" s="53" t="s">
        <v>4673</v>
      </c>
      <c r="D769" s="53" t="s">
        <v>4674</v>
      </c>
      <c r="E769" s="53" t="s">
        <v>4675</v>
      </c>
      <c r="F769" s="53" t="s">
        <v>4554</v>
      </c>
      <c r="G769" s="53" t="s">
        <v>1847</v>
      </c>
      <c r="H769" s="53" t="s">
        <v>4542</v>
      </c>
      <c r="I769" s="53" t="s">
        <v>4543</v>
      </c>
      <c r="J769" s="64">
        <v>1.25</v>
      </c>
    </row>
    <row r="770" spans="1:10">
      <c r="A770" s="52">
        <v>480</v>
      </c>
      <c r="B770" s="53" t="s">
        <v>4676</v>
      </c>
      <c r="C770" s="53" t="s">
        <v>4678</v>
      </c>
      <c r="D770" s="53" t="s">
        <v>103</v>
      </c>
      <c r="E770" s="54">
        <v>141782</v>
      </c>
      <c r="F770" s="53" t="s">
        <v>4554</v>
      </c>
      <c r="G770" s="53"/>
      <c r="H770" s="53" t="s">
        <v>4543</v>
      </c>
      <c r="I770" s="53" t="s">
        <v>4542</v>
      </c>
      <c r="J770" s="64">
        <v>0.95</v>
      </c>
    </row>
    <row r="771" spans="1:10">
      <c r="A771" s="52">
        <v>479</v>
      </c>
      <c r="B771" s="53" t="s">
        <v>4676</v>
      </c>
      <c r="C771" s="53" t="s">
        <v>4677</v>
      </c>
      <c r="D771" s="53" t="s">
        <v>103</v>
      </c>
      <c r="E771" s="54">
        <v>141902</v>
      </c>
      <c r="F771" s="53" t="s">
        <v>4574</v>
      </c>
      <c r="G771" s="53"/>
      <c r="H771" s="53" t="s">
        <v>4542</v>
      </c>
      <c r="I771" s="53" t="s">
        <v>4542</v>
      </c>
      <c r="J771" s="64">
        <v>1.5</v>
      </c>
    </row>
    <row r="772" spans="1:10">
      <c r="A772" s="52">
        <v>486</v>
      </c>
      <c r="B772" s="53" t="s">
        <v>4679</v>
      </c>
      <c r="C772" s="53" t="s">
        <v>4680</v>
      </c>
      <c r="D772" s="53" t="s">
        <v>4681</v>
      </c>
      <c r="E772" s="53" t="s">
        <v>4682</v>
      </c>
      <c r="F772" s="53" t="s">
        <v>4554</v>
      </c>
      <c r="G772" s="53"/>
      <c r="H772" s="53" t="s">
        <v>4542</v>
      </c>
      <c r="I772" s="53" t="s">
        <v>4542</v>
      </c>
      <c r="J772" s="64">
        <v>1.75</v>
      </c>
    </row>
    <row r="773" spans="1:10">
      <c r="A773" s="52">
        <v>487</v>
      </c>
      <c r="B773" s="53" t="s">
        <v>4683</v>
      </c>
      <c r="C773" s="53" t="s">
        <v>4684</v>
      </c>
      <c r="D773" s="53" t="s">
        <v>126</v>
      </c>
      <c r="E773" s="53" t="s">
        <v>4685</v>
      </c>
      <c r="F773" s="53" t="s">
        <v>4554</v>
      </c>
      <c r="G773" s="53"/>
      <c r="H773" s="53" t="s">
        <v>4542</v>
      </c>
      <c r="I773" s="53" t="s">
        <v>4543</v>
      </c>
      <c r="J773" s="64">
        <v>1.25</v>
      </c>
    </row>
    <row r="774" spans="1:10">
      <c r="A774" s="52">
        <v>488</v>
      </c>
      <c r="B774" s="53" t="s">
        <v>4686</v>
      </c>
      <c r="C774" s="53" t="s">
        <v>4687</v>
      </c>
      <c r="D774" s="53" t="s">
        <v>4688</v>
      </c>
      <c r="E774" s="53">
        <v>101698</v>
      </c>
      <c r="F774" s="53" t="s">
        <v>4554</v>
      </c>
      <c r="G774" s="53" t="s">
        <v>7278</v>
      </c>
      <c r="H774" s="53" t="s">
        <v>4542</v>
      </c>
      <c r="I774" s="53" t="s">
        <v>4548</v>
      </c>
      <c r="J774" s="64">
        <v>0.95</v>
      </c>
    </row>
    <row r="775" spans="1:10">
      <c r="A775" s="52">
        <v>5752</v>
      </c>
      <c r="B775" s="53" t="s">
        <v>1412</v>
      </c>
      <c r="C775" s="53" t="s">
        <v>6613</v>
      </c>
      <c r="D775" s="53" t="s">
        <v>1422</v>
      </c>
      <c r="E775" s="53" t="s">
        <v>6614</v>
      </c>
      <c r="F775" s="53" t="s">
        <v>119</v>
      </c>
      <c r="G775" s="53" t="s">
        <v>430</v>
      </c>
      <c r="H775" s="53" t="s">
        <v>4545</v>
      </c>
      <c r="I775" s="53" t="s">
        <v>4543</v>
      </c>
      <c r="J775" s="64">
        <v>2.95</v>
      </c>
    </row>
    <row r="776" spans="1:10">
      <c r="A776" s="52">
        <v>5751</v>
      </c>
      <c r="B776" s="53" t="s">
        <v>1412</v>
      </c>
      <c r="C776" s="53" t="s">
        <v>6615</v>
      </c>
      <c r="D776" s="53" t="s">
        <v>588</v>
      </c>
      <c r="E776" s="53" t="s">
        <v>6616</v>
      </c>
      <c r="F776" s="53" t="s">
        <v>119</v>
      </c>
      <c r="G776" s="53" t="s">
        <v>6617</v>
      </c>
      <c r="H776" s="53" t="s">
        <v>4545</v>
      </c>
      <c r="I776" s="53" t="s">
        <v>4543</v>
      </c>
      <c r="J776" s="64">
        <v>5.95</v>
      </c>
    </row>
    <row r="777" spans="1:10">
      <c r="A777" s="52">
        <v>5150</v>
      </c>
      <c r="B777" s="53" t="s">
        <v>1412</v>
      </c>
      <c r="C777" s="53" t="s">
        <v>1419</v>
      </c>
      <c r="D777" s="53" t="s">
        <v>906</v>
      </c>
      <c r="E777" s="53" t="s">
        <v>1420</v>
      </c>
      <c r="F777" s="53" t="s">
        <v>584</v>
      </c>
      <c r="G777" s="53"/>
      <c r="H777" s="53" t="s">
        <v>4542</v>
      </c>
      <c r="I777" s="53" t="s">
        <v>4542</v>
      </c>
      <c r="J777" s="64">
        <v>3.95</v>
      </c>
    </row>
    <row r="778" spans="1:10">
      <c r="A778" s="52">
        <v>2915</v>
      </c>
      <c r="B778" s="53" t="s">
        <v>1412</v>
      </c>
      <c r="C778" s="53" t="s">
        <v>1424</v>
      </c>
      <c r="D778" s="53" t="s">
        <v>1425</v>
      </c>
      <c r="E778" s="53" t="s">
        <v>1426</v>
      </c>
      <c r="F778" s="53" t="s">
        <v>603</v>
      </c>
      <c r="G778" s="53"/>
      <c r="H778" s="53" t="s">
        <v>4542</v>
      </c>
      <c r="I778" s="53" t="s">
        <v>4542</v>
      </c>
      <c r="J778" s="64">
        <v>4.95</v>
      </c>
    </row>
    <row r="779" spans="1:10">
      <c r="A779" s="52">
        <v>2913</v>
      </c>
      <c r="B779" s="53" t="s">
        <v>1412</v>
      </c>
      <c r="C779" s="53" t="s">
        <v>1421</v>
      </c>
      <c r="D779" s="53" t="s">
        <v>1422</v>
      </c>
      <c r="E779" s="53" t="s">
        <v>1423</v>
      </c>
      <c r="F779" s="53" t="s">
        <v>111</v>
      </c>
      <c r="G779" s="53"/>
      <c r="H779" s="53" t="s">
        <v>4543</v>
      </c>
      <c r="I779" s="53" t="s">
        <v>4542</v>
      </c>
      <c r="J779" s="64">
        <v>4.95</v>
      </c>
    </row>
    <row r="780" spans="1:10">
      <c r="A780" s="52">
        <v>2912</v>
      </c>
      <c r="B780" s="53" t="s">
        <v>1412</v>
      </c>
      <c r="C780" s="53" t="s">
        <v>1416</v>
      </c>
      <c r="D780" s="53" t="s">
        <v>1417</v>
      </c>
      <c r="E780" s="53" t="s">
        <v>1418</v>
      </c>
      <c r="F780" s="53" t="s">
        <v>119</v>
      </c>
      <c r="G780" s="53"/>
      <c r="H780" s="53" t="s">
        <v>4542</v>
      </c>
      <c r="I780" s="53" t="s">
        <v>4542</v>
      </c>
      <c r="J780" s="64">
        <v>4.95</v>
      </c>
    </row>
    <row r="781" spans="1:10">
      <c r="A781" s="52">
        <v>2911</v>
      </c>
      <c r="B781" s="53" t="s">
        <v>1412</v>
      </c>
      <c r="C781" s="53" t="s">
        <v>1413</v>
      </c>
      <c r="D781" s="53" t="s">
        <v>1414</v>
      </c>
      <c r="E781" s="53" t="s">
        <v>1415</v>
      </c>
      <c r="F781" s="53" t="s">
        <v>111</v>
      </c>
      <c r="G781" s="53"/>
      <c r="H781" s="53" t="s">
        <v>4542</v>
      </c>
      <c r="I781" s="53" t="s">
        <v>4542</v>
      </c>
      <c r="J781" s="64">
        <v>3.95</v>
      </c>
    </row>
    <row r="782" spans="1:10">
      <c r="A782" s="52">
        <v>4298</v>
      </c>
      <c r="B782" s="53" t="s">
        <v>1427</v>
      </c>
      <c r="C782" s="53" t="s">
        <v>1427</v>
      </c>
      <c r="D782" s="53" t="s">
        <v>1428</v>
      </c>
      <c r="E782" s="53" t="s">
        <v>1429</v>
      </c>
      <c r="F782" s="53" t="s">
        <v>119</v>
      </c>
      <c r="G782" s="53" t="s">
        <v>1847</v>
      </c>
      <c r="H782" s="53" t="s">
        <v>4542</v>
      </c>
      <c r="I782" s="53" t="s">
        <v>4542</v>
      </c>
      <c r="J782" s="64">
        <v>4.95</v>
      </c>
    </row>
    <row r="783" spans="1:10">
      <c r="A783" s="52">
        <v>4097</v>
      </c>
      <c r="B783" s="53" t="s">
        <v>1430</v>
      </c>
      <c r="C783" s="53" t="s">
        <v>1433</v>
      </c>
      <c r="D783" s="53" t="s">
        <v>1434</v>
      </c>
      <c r="E783" s="53" t="s">
        <v>1435</v>
      </c>
      <c r="F783" s="53" t="s">
        <v>119</v>
      </c>
      <c r="G783" s="53"/>
      <c r="H783" s="53" t="s">
        <v>4543</v>
      </c>
      <c r="I783" s="53" t="s">
        <v>4548</v>
      </c>
      <c r="J783" s="64">
        <v>4.95</v>
      </c>
    </row>
    <row r="784" spans="1:10">
      <c r="A784" s="52">
        <v>4113</v>
      </c>
      <c r="B784" s="53" t="s">
        <v>1430</v>
      </c>
      <c r="C784" s="53" t="s">
        <v>1431</v>
      </c>
      <c r="D784" s="53" t="s">
        <v>1432</v>
      </c>
      <c r="E784" s="53">
        <v>200009</v>
      </c>
      <c r="F784" s="53" t="s">
        <v>119</v>
      </c>
      <c r="G784" s="53"/>
      <c r="H784" s="53" t="s">
        <v>4543</v>
      </c>
      <c r="I784" s="53" t="s">
        <v>4542</v>
      </c>
      <c r="J784" s="64">
        <v>3.95</v>
      </c>
    </row>
    <row r="785" spans="1:10">
      <c r="A785" s="52">
        <v>4916</v>
      </c>
      <c r="B785" s="53" t="s">
        <v>1436</v>
      </c>
      <c r="C785" s="53" t="s">
        <v>1437</v>
      </c>
      <c r="D785" s="53" t="s">
        <v>281</v>
      </c>
      <c r="E785" s="53" t="s">
        <v>1438</v>
      </c>
      <c r="F785" s="53" t="s">
        <v>33</v>
      </c>
      <c r="G785" s="53" t="s">
        <v>38</v>
      </c>
      <c r="H785" s="53" t="s">
        <v>4542</v>
      </c>
      <c r="I785" s="53" t="s">
        <v>4542</v>
      </c>
      <c r="J785" s="64">
        <v>2.95</v>
      </c>
    </row>
    <row r="786" spans="1:10">
      <c r="A786" s="52">
        <v>3712</v>
      </c>
      <c r="B786" s="53" t="s">
        <v>1439</v>
      </c>
      <c r="C786" s="53" t="s">
        <v>1442</v>
      </c>
      <c r="D786" s="53" t="s">
        <v>219</v>
      </c>
      <c r="E786" s="53" t="s">
        <v>1443</v>
      </c>
      <c r="F786" s="53" t="s">
        <v>75</v>
      </c>
      <c r="G786" s="53"/>
      <c r="H786" s="53" t="s">
        <v>4542</v>
      </c>
      <c r="I786" s="53" t="s">
        <v>4542</v>
      </c>
      <c r="J786" s="64">
        <v>2.95</v>
      </c>
    </row>
    <row r="787" spans="1:10">
      <c r="A787" s="52">
        <v>3711</v>
      </c>
      <c r="B787" s="53" t="s">
        <v>1439</v>
      </c>
      <c r="C787" s="53" t="s">
        <v>1440</v>
      </c>
      <c r="D787" s="53" t="s">
        <v>219</v>
      </c>
      <c r="E787" s="53" t="s">
        <v>1441</v>
      </c>
      <c r="F787" s="53" t="s">
        <v>75</v>
      </c>
      <c r="G787" s="53"/>
      <c r="H787" s="53" t="s">
        <v>4542</v>
      </c>
      <c r="I787" s="53" t="s">
        <v>4542</v>
      </c>
      <c r="J787" s="64">
        <v>2.95</v>
      </c>
    </row>
    <row r="788" spans="1:10">
      <c r="A788" s="52">
        <v>5327</v>
      </c>
      <c r="B788" s="53" t="s">
        <v>1444</v>
      </c>
      <c r="C788" s="53" t="s">
        <v>1445</v>
      </c>
      <c r="D788" s="53" t="s">
        <v>1446</v>
      </c>
      <c r="E788" s="53">
        <v>198632</v>
      </c>
      <c r="F788" s="53" t="s">
        <v>111</v>
      </c>
      <c r="G788" s="53"/>
      <c r="H788" s="53" t="s">
        <v>4542</v>
      </c>
      <c r="I788" s="53" t="s">
        <v>4542</v>
      </c>
      <c r="J788" s="64">
        <v>5.95</v>
      </c>
    </row>
    <row r="789" spans="1:10">
      <c r="A789" s="52">
        <v>4086</v>
      </c>
      <c r="B789" s="53" t="s">
        <v>1447</v>
      </c>
      <c r="C789" s="53" t="s">
        <v>1447</v>
      </c>
      <c r="D789" s="53" t="s">
        <v>190</v>
      </c>
      <c r="E789" s="53" t="s">
        <v>1448</v>
      </c>
      <c r="F789" s="53" t="s">
        <v>33</v>
      </c>
      <c r="G789" s="53" t="s">
        <v>1226</v>
      </c>
      <c r="H789" s="53" t="s">
        <v>4543</v>
      </c>
      <c r="I789" s="53" t="s">
        <v>4543</v>
      </c>
      <c r="J789" s="64">
        <v>25</v>
      </c>
    </row>
    <row r="790" spans="1:10">
      <c r="A790" s="52">
        <v>5400</v>
      </c>
      <c r="B790" s="53" t="s">
        <v>5329</v>
      </c>
      <c r="C790" s="53" t="s">
        <v>5330</v>
      </c>
      <c r="D790" s="53" t="s">
        <v>5331</v>
      </c>
      <c r="E790" s="53" t="s">
        <v>5332</v>
      </c>
      <c r="F790" s="53" t="s">
        <v>42</v>
      </c>
      <c r="G790" s="53"/>
      <c r="H790" s="53" t="s">
        <v>4545</v>
      </c>
      <c r="I790" s="53" t="s">
        <v>4542</v>
      </c>
      <c r="J790" s="64">
        <v>3.95</v>
      </c>
    </row>
    <row r="791" spans="1:10">
      <c r="A791" s="52">
        <v>4147</v>
      </c>
      <c r="B791" s="53" t="s">
        <v>1449</v>
      </c>
      <c r="C791" s="53" t="s">
        <v>1450</v>
      </c>
      <c r="D791" s="53" t="s">
        <v>743</v>
      </c>
      <c r="E791" s="53" t="s">
        <v>1451</v>
      </c>
      <c r="F791" s="53" t="s">
        <v>75</v>
      </c>
      <c r="G791" s="53" t="s">
        <v>6924</v>
      </c>
      <c r="H791" s="53" t="s">
        <v>4542</v>
      </c>
      <c r="I791" s="53" t="s">
        <v>4543</v>
      </c>
      <c r="J791" s="64">
        <v>2.95</v>
      </c>
    </row>
    <row r="792" spans="1:10">
      <c r="A792" s="52">
        <v>495</v>
      </c>
      <c r="B792" s="53" t="s">
        <v>1449</v>
      </c>
      <c r="C792" s="53" t="s">
        <v>4689</v>
      </c>
      <c r="D792" s="53" t="s">
        <v>743</v>
      </c>
      <c r="E792" s="53" t="s">
        <v>4690</v>
      </c>
      <c r="F792" s="53" t="s">
        <v>4554</v>
      </c>
      <c r="G792" s="53" t="s">
        <v>7278</v>
      </c>
      <c r="H792" s="53" t="s">
        <v>4542</v>
      </c>
      <c r="I792" s="53" t="s">
        <v>4548</v>
      </c>
      <c r="J792" s="64">
        <v>1.25</v>
      </c>
    </row>
    <row r="793" spans="1:10">
      <c r="A793" s="52">
        <v>5545</v>
      </c>
      <c r="B793" s="53" t="s">
        <v>7087</v>
      </c>
      <c r="C793" s="53" t="s">
        <v>7088</v>
      </c>
      <c r="D793" s="53" t="s">
        <v>7089</v>
      </c>
      <c r="E793" s="53" t="s">
        <v>7090</v>
      </c>
      <c r="F793" s="53" t="s">
        <v>111</v>
      </c>
      <c r="G793" s="53" t="s">
        <v>6924</v>
      </c>
      <c r="H793" s="53" t="s">
        <v>4542</v>
      </c>
      <c r="I793" s="53" t="s">
        <v>4542</v>
      </c>
      <c r="J793" s="64">
        <v>5.95</v>
      </c>
    </row>
    <row r="794" spans="1:10">
      <c r="A794" s="52">
        <v>3246</v>
      </c>
      <c r="B794" s="53" t="s">
        <v>1452</v>
      </c>
      <c r="C794" s="53" t="s">
        <v>1453</v>
      </c>
      <c r="D794" s="53" t="s">
        <v>519</v>
      </c>
      <c r="E794" s="53" t="s">
        <v>1454</v>
      </c>
      <c r="F794" s="53" t="s">
        <v>42</v>
      </c>
      <c r="G794" s="53" t="s">
        <v>6336</v>
      </c>
      <c r="H794" s="53" t="s">
        <v>4543</v>
      </c>
      <c r="I794" s="53" t="s">
        <v>4543</v>
      </c>
      <c r="J794" s="64">
        <v>3.95</v>
      </c>
    </row>
    <row r="795" spans="1:10">
      <c r="A795" s="52">
        <v>5025</v>
      </c>
      <c r="B795" s="53" t="s">
        <v>1455</v>
      </c>
      <c r="C795" s="53" t="s">
        <v>1456</v>
      </c>
      <c r="D795" s="53" t="s">
        <v>423</v>
      </c>
      <c r="E795" s="53" t="s">
        <v>1457</v>
      </c>
      <c r="F795" s="53" t="s">
        <v>33</v>
      </c>
      <c r="G795" s="53"/>
      <c r="H795" s="53" t="s">
        <v>4542</v>
      </c>
      <c r="I795" s="53" t="s">
        <v>4542</v>
      </c>
      <c r="J795" s="64">
        <v>3.95</v>
      </c>
    </row>
    <row r="796" spans="1:10">
      <c r="A796" s="52">
        <v>5435</v>
      </c>
      <c r="B796" s="53" t="s">
        <v>1458</v>
      </c>
      <c r="C796" s="53" t="s">
        <v>5333</v>
      </c>
      <c r="D796" s="53" t="s">
        <v>1460</v>
      </c>
      <c r="E796" s="53" t="s">
        <v>5334</v>
      </c>
      <c r="F796" s="53" t="s">
        <v>29</v>
      </c>
      <c r="G796" s="53"/>
      <c r="H796" s="53" t="s">
        <v>4545</v>
      </c>
      <c r="I796" s="53" t="s">
        <v>4542</v>
      </c>
      <c r="J796" s="64">
        <v>3.95</v>
      </c>
    </row>
    <row r="797" spans="1:10">
      <c r="A797" s="52">
        <v>2491</v>
      </c>
      <c r="B797" s="53" t="s">
        <v>1458</v>
      </c>
      <c r="C797" s="53" t="s">
        <v>1459</v>
      </c>
      <c r="D797" s="53" t="s">
        <v>1460</v>
      </c>
      <c r="E797" s="53" t="s">
        <v>1461</v>
      </c>
      <c r="F797" s="53" t="s">
        <v>33</v>
      </c>
      <c r="G797" s="53"/>
      <c r="H797" s="53" t="s">
        <v>4542</v>
      </c>
      <c r="I797" s="53" t="s">
        <v>4542</v>
      </c>
      <c r="J797" s="64">
        <v>4.95</v>
      </c>
    </row>
    <row r="798" spans="1:10">
      <c r="A798" s="52">
        <v>5089</v>
      </c>
      <c r="B798" s="53" t="s">
        <v>1462</v>
      </c>
      <c r="C798" s="53" t="s">
        <v>1463</v>
      </c>
      <c r="D798" s="53" t="s">
        <v>126</v>
      </c>
      <c r="E798" s="53" t="s">
        <v>1464</v>
      </c>
      <c r="F798" s="53" t="s">
        <v>33</v>
      </c>
      <c r="G798" s="53" t="s">
        <v>38</v>
      </c>
      <c r="H798" s="53" t="s">
        <v>4542</v>
      </c>
      <c r="I798" s="53" t="s">
        <v>4542</v>
      </c>
      <c r="J798" s="64">
        <v>4.95</v>
      </c>
    </row>
    <row r="799" spans="1:10">
      <c r="A799" s="52">
        <v>4390</v>
      </c>
      <c r="B799" s="53" t="s">
        <v>1462</v>
      </c>
      <c r="C799" s="53" t="s">
        <v>1465</v>
      </c>
      <c r="D799" s="53" t="s">
        <v>126</v>
      </c>
      <c r="E799" s="53" t="s">
        <v>1466</v>
      </c>
      <c r="F799" s="53" t="s">
        <v>33</v>
      </c>
      <c r="G799" s="53"/>
      <c r="H799" s="53" t="s">
        <v>4542</v>
      </c>
      <c r="I799" s="53" t="s">
        <v>4542</v>
      </c>
      <c r="J799" s="64">
        <v>4.95</v>
      </c>
    </row>
    <row r="800" spans="1:10">
      <c r="A800" s="52">
        <v>503</v>
      </c>
      <c r="B800" s="53" t="s">
        <v>4695</v>
      </c>
      <c r="C800" s="53" t="s">
        <v>4696</v>
      </c>
      <c r="D800" s="53" t="s">
        <v>4697</v>
      </c>
      <c r="E800" s="53" t="s">
        <v>4698</v>
      </c>
      <c r="F800" s="53" t="s">
        <v>4554</v>
      </c>
      <c r="G800" s="53" t="s">
        <v>7278</v>
      </c>
      <c r="H800" s="53" t="s">
        <v>4542</v>
      </c>
      <c r="I800" s="53" t="s">
        <v>4548</v>
      </c>
      <c r="J800" s="64">
        <v>1.75</v>
      </c>
    </row>
    <row r="801" spans="1:10">
      <c r="A801" s="52">
        <v>2062</v>
      </c>
      <c r="B801" s="53" t="s">
        <v>1467</v>
      </c>
      <c r="C801" s="53" t="s">
        <v>1468</v>
      </c>
      <c r="D801" s="53" t="s">
        <v>356</v>
      </c>
      <c r="E801" s="53" t="s">
        <v>1469</v>
      </c>
      <c r="F801" s="53" t="s">
        <v>255</v>
      </c>
      <c r="G801" s="53"/>
      <c r="H801" s="53" t="s">
        <v>4543</v>
      </c>
      <c r="I801" s="53" t="s">
        <v>4542</v>
      </c>
      <c r="J801" s="64">
        <v>4.95</v>
      </c>
    </row>
    <row r="802" spans="1:10">
      <c r="A802" s="52">
        <v>5587</v>
      </c>
      <c r="B802" s="53" t="s">
        <v>1470</v>
      </c>
      <c r="C802" s="53" t="s">
        <v>6979</v>
      </c>
      <c r="D802" s="53" t="s">
        <v>7302</v>
      </c>
      <c r="E802" s="53" t="s">
        <v>6980</v>
      </c>
      <c r="F802" s="53" t="s">
        <v>119</v>
      </c>
      <c r="G802" s="53" t="s">
        <v>430</v>
      </c>
      <c r="H802" s="53" t="s">
        <v>4542</v>
      </c>
      <c r="I802" s="53" t="s">
        <v>4542</v>
      </c>
      <c r="J802" s="64">
        <v>8.9499999999999993</v>
      </c>
    </row>
    <row r="803" spans="1:10">
      <c r="A803" s="52">
        <v>4873</v>
      </c>
      <c r="B803" s="53" t="s">
        <v>1470</v>
      </c>
      <c r="C803" s="53" t="s">
        <v>1470</v>
      </c>
      <c r="D803" s="53" t="s">
        <v>1471</v>
      </c>
      <c r="E803" s="53" t="s">
        <v>1472</v>
      </c>
      <c r="F803" s="53" t="s">
        <v>584</v>
      </c>
      <c r="G803" s="53" t="s">
        <v>738</v>
      </c>
      <c r="H803" s="53" t="s">
        <v>4545</v>
      </c>
      <c r="I803" s="53" t="s">
        <v>4542</v>
      </c>
      <c r="J803" s="64">
        <v>15</v>
      </c>
    </row>
    <row r="804" spans="1:10">
      <c r="A804" s="52">
        <v>4581</v>
      </c>
      <c r="B804" s="53" t="s">
        <v>1470</v>
      </c>
      <c r="C804" s="53" t="s">
        <v>1473</v>
      </c>
      <c r="D804" s="53" t="s">
        <v>7302</v>
      </c>
      <c r="E804" s="53" t="s">
        <v>1474</v>
      </c>
      <c r="F804" s="53" t="s">
        <v>119</v>
      </c>
      <c r="G804" s="53" t="s">
        <v>7226</v>
      </c>
      <c r="H804" s="53" t="s">
        <v>4542</v>
      </c>
      <c r="I804" s="53" t="s">
        <v>4542</v>
      </c>
      <c r="J804" s="64">
        <v>8</v>
      </c>
    </row>
    <row r="805" spans="1:10">
      <c r="A805" s="52">
        <v>4934</v>
      </c>
      <c r="B805" s="53" t="s">
        <v>1475</v>
      </c>
      <c r="C805" s="53" t="s">
        <v>1476</v>
      </c>
      <c r="D805" s="53" t="s">
        <v>1189</v>
      </c>
      <c r="E805" s="53" t="s">
        <v>1477</v>
      </c>
      <c r="F805" s="53" t="s">
        <v>119</v>
      </c>
      <c r="G805" s="53" t="s">
        <v>815</v>
      </c>
      <c r="H805" s="53" t="s">
        <v>4543</v>
      </c>
      <c r="I805" s="53" t="s">
        <v>4543</v>
      </c>
      <c r="J805" s="64">
        <v>4.95</v>
      </c>
    </row>
    <row r="806" spans="1:10">
      <c r="A806" s="52">
        <v>506</v>
      </c>
      <c r="B806" s="53" t="s">
        <v>4925</v>
      </c>
      <c r="C806" s="53" t="s">
        <v>4926</v>
      </c>
      <c r="D806" s="53" t="s">
        <v>117</v>
      </c>
      <c r="E806" s="53" t="s">
        <v>4927</v>
      </c>
      <c r="F806" s="53" t="s">
        <v>4554</v>
      </c>
      <c r="G806" s="53"/>
      <c r="H806" s="53" t="s">
        <v>4542</v>
      </c>
      <c r="I806" s="53" t="s">
        <v>4542</v>
      </c>
      <c r="J806" s="64">
        <v>1.5</v>
      </c>
    </row>
    <row r="807" spans="1:10">
      <c r="A807" s="52">
        <v>509</v>
      </c>
      <c r="B807" s="53" t="s">
        <v>4930</v>
      </c>
      <c r="C807" s="53" t="s">
        <v>4931</v>
      </c>
      <c r="D807" s="53" t="s">
        <v>855</v>
      </c>
      <c r="E807" s="53" t="s">
        <v>4932</v>
      </c>
      <c r="F807" s="53" t="s">
        <v>4554</v>
      </c>
      <c r="G807" s="53"/>
      <c r="H807" s="53" t="s">
        <v>4542</v>
      </c>
      <c r="I807" s="53" t="s">
        <v>4542</v>
      </c>
      <c r="J807" s="64">
        <v>2.25</v>
      </c>
    </row>
    <row r="808" spans="1:10">
      <c r="A808" s="52">
        <v>4911</v>
      </c>
      <c r="B808" s="53" t="s">
        <v>1478</v>
      </c>
      <c r="C808" s="53" t="s">
        <v>1479</v>
      </c>
      <c r="D808" s="53" t="s">
        <v>126</v>
      </c>
      <c r="E808" s="53" t="s">
        <v>1480</v>
      </c>
      <c r="F808" s="53" t="s">
        <v>119</v>
      </c>
      <c r="G808" s="53"/>
      <c r="H808" s="53" t="s">
        <v>4542</v>
      </c>
      <c r="I808" s="53" t="s">
        <v>4543</v>
      </c>
      <c r="J808" s="64">
        <v>4.95</v>
      </c>
    </row>
    <row r="809" spans="1:10">
      <c r="A809" s="52">
        <v>3247</v>
      </c>
      <c r="B809" s="53" t="s">
        <v>1481</v>
      </c>
      <c r="C809" s="53" t="s">
        <v>1482</v>
      </c>
      <c r="D809" s="53" t="s">
        <v>114</v>
      </c>
      <c r="E809" s="53" t="s">
        <v>1483</v>
      </c>
      <c r="F809" s="53" t="s">
        <v>42</v>
      </c>
      <c r="G809" s="53" t="s">
        <v>58</v>
      </c>
      <c r="H809" s="53" t="s">
        <v>4542</v>
      </c>
      <c r="I809" s="53" t="s">
        <v>4543</v>
      </c>
      <c r="J809" s="64">
        <v>1.95</v>
      </c>
    </row>
    <row r="810" spans="1:10">
      <c r="A810" s="52">
        <v>513</v>
      </c>
      <c r="B810" s="53" t="s">
        <v>4699</v>
      </c>
      <c r="C810" s="53" t="s">
        <v>4700</v>
      </c>
      <c r="D810" s="53" t="s">
        <v>117</v>
      </c>
      <c r="E810" s="53" t="s">
        <v>4701</v>
      </c>
      <c r="F810" s="53" t="s">
        <v>4574</v>
      </c>
      <c r="G810" s="53"/>
      <c r="H810" s="53" t="s">
        <v>4542</v>
      </c>
      <c r="I810" s="53" t="s">
        <v>4542</v>
      </c>
      <c r="J810" s="64">
        <v>0.95</v>
      </c>
    </row>
    <row r="811" spans="1:10">
      <c r="A811" s="52">
        <v>3713</v>
      </c>
      <c r="B811" s="53" t="s">
        <v>1484</v>
      </c>
      <c r="C811" s="53" t="s">
        <v>1490</v>
      </c>
      <c r="D811" s="53" t="s">
        <v>906</v>
      </c>
      <c r="E811" s="53" t="s">
        <v>1491</v>
      </c>
      <c r="F811" s="53" t="s">
        <v>42</v>
      </c>
      <c r="G811" s="53" t="s">
        <v>3855</v>
      </c>
      <c r="H811" s="53" t="s">
        <v>4542</v>
      </c>
      <c r="I811" s="53" t="s">
        <v>4542</v>
      </c>
      <c r="J811" s="64">
        <v>3.95</v>
      </c>
    </row>
    <row r="812" spans="1:10">
      <c r="A812" s="52">
        <v>5168</v>
      </c>
      <c r="B812" s="53" t="s">
        <v>1484</v>
      </c>
      <c r="C812" s="53" t="s">
        <v>1484</v>
      </c>
      <c r="D812" s="53" t="s">
        <v>906</v>
      </c>
      <c r="E812" s="53" t="s">
        <v>1487</v>
      </c>
      <c r="F812" s="53" t="s">
        <v>33</v>
      </c>
      <c r="G812" s="53"/>
      <c r="H812" s="53" t="s">
        <v>4543</v>
      </c>
      <c r="I812" s="53" t="s">
        <v>4542</v>
      </c>
      <c r="J812" s="64">
        <v>3.95</v>
      </c>
    </row>
    <row r="813" spans="1:10">
      <c r="A813" s="52">
        <v>5039</v>
      </c>
      <c r="B813" s="53" t="s">
        <v>1484</v>
      </c>
      <c r="C813" s="53" t="s">
        <v>1488</v>
      </c>
      <c r="D813" s="53" t="s">
        <v>906</v>
      </c>
      <c r="E813" s="53" t="s">
        <v>1489</v>
      </c>
      <c r="F813" s="53" t="s">
        <v>33</v>
      </c>
      <c r="G813" s="53"/>
      <c r="H813" s="53" t="s">
        <v>4542</v>
      </c>
      <c r="I813" s="53" t="s">
        <v>4542</v>
      </c>
      <c r="J813" s="64">
        <v>5.95</v>
      </c>
    </row>
    <row r="814" spans="1:10">
      <c r="A814" s="52">
        <v>4151</v>
      </c>
      <c r="B814" s="53" t="s">
        <v>1484</v>
      </c>
      <c r="C814" s="53" t="s">
        <v>1485</v>
      </c>
      <c r="D814" s="53" t="s">
        <v>906</v>
      </c>
      <c r="E814" s="53" t="s">
        <v>1486</v>
      </c>
      <c r="F814" s="53" t="s">
        <v>584</v>
      </c>
      <c r="G814" s="53"/>
      <c r="H814" s="53" t="s">
        <v>4542</v>
      </c>
      <c r="I814" s="53" t="s">
        <v>4542</v>
      </c>
      <c r="J814" s="64">
        <v>4.95</v>
      </c>
    </row>
    <row r="815" spans="1:10">
      <c r="A815" s="52">
        <v>3714</v>
      </c>
      <c r="B815" s="53" t="s">
        <v>1492</v>
      </c>
      <c r="C815" s="53" t="s">
        <v>1493</v>
      </c>
      <c r="D815" s="53" t="s">
        <v>472</v>
      </c>
      <c r="E815" s="53" t="s">
        <v>1494</v>
      </c>
      <c r="F815" s="53" t="s">
        <v>29</v>
      </c>
      <c r="G815" s="53" t="s">
        <v>7235</v>
      </c>
      <c r="H815" s="53" t="s">
        <v>4543</v>
      </c>
      <c r="I815" s="53" t="s">
        <v>4543</v>
      </c>
      <c r="J815" s="64">
        <v>2.95</v>
      </c>
    </row>
    <row r="816" spans="1:10">
      <c r="A816" s="52">
        <v>3248</v>
      </c>
      <c r="B816" s="53" t="s">
        <v>1492</v>
      </c>
      <c r="C816" s="53" t="s">
        <v>1497</v>
      </c>
      <c r="D816" s="53" t="s">
        <v>95</v>
      </c>
      <c r="E816" s="53" t="s">
        <v>1498</v>
      </c>
      <c r="F816" s="53" t="s">
        <v>42</v>
      </c>
      <c r="G816" s="53"/>
      <c r="H816" s="53" t="s">
        <v>4542</v>
      </c>
      <c r="I816" s="53" t="s">
        <v>4542</v>
      </c>
      <c r="J816" s="64">
        <v>1.95</v>
      </c>
    </row>
    <row r="817" spans="1:10">
      <c r="A817" s="52">
        <v>1542</v>
      </c>
      <c r="B817" s="53" t="s">
        <v>1492</v>
      </c>
      <c r="C817" s="53" t="s">
        <v>1495</v>
      </c>
      <c r="D817" s="53" t="s">
        <v>1496</v>
      </c>
      <c r="E817" s="54">
        <v>600710</v>
      </c>
      <c r="F817" s="53" t="s">
        <v>42</v>
      </c>
      <c r="G817" s="53"/>
      <c r="H817" s="53" t="s">
        <v>4542</v>
      </c>
      <c r="I817" s="53" t="s">
        <v>4543</v>
      </c>
      <c r="J817" s="64">
        <v>2.95</v>
      </c>
    </row>
    <row r="818" spans="1:10">
      <c r="A818" s="52">
        <v>515</v>
      </c>
      <c r="B818" s="53" t="s">
        <v>4702</v>
      </c>
      <c r="C818" s="53" t="s">
        <v>4703</v>
      </c>
      <c r="D818" s="53" t="s">
        <v>186</v>
      </c>
      <c r="E818" s="53" t="s">
        <v>4704</v>
      </c>
      <c r="F818" s="53" t="s">
        <v>37</v>
      </c>
      <c r="G818" s="53"/>
      <c r="H818" s="53" t="s">
        <v>4542</v>
      </c>
      <c r="I818" s="53" t="s">
        <v>4542</v>
      </c>
      <c r="J818" s="64">
        <v>4.95</v>
      </c>
    </row>
    <row r="819" spans="1:10">
      <c r="A819" s="52">
        <v>5835</v>
      </c>
      <c r="B819" s="53" t="s">
        <v>1499</v>
      </c>
      <c r="C819" s="53" t="s">
        <v>6438</v>
      </c>
      <c r="D819" s="53" t="s">
        <v>622</v>
      </c>
      <c r="E819" s="53" t="s">
        <v>6439</v>
      </c>
      <c r="F819" s="53" t="s">
        <v>119</v>
      </c>
      <c r="G819" s="53"/>
      <c r="H819" s="53" t="s">
        <v>4542</v>
      </c>
      <c r="I819" s="53" t="s">
        <v>4543</v>
      </c>
      <c r="J819" s="64">
        <v>4.95</v>
      </c>
    </row>
    <row r="820" spans="1:10">
      <c r="A820" s="52">
        <v>5719</v>
      </c>
      <c r="B820" s="53" t="s">
        <v>1499</v>
      </c>
      <c r="C820" s="53" t="s">
        <v>6681</v>
      </c>
      <c r="D820" s="53" t="s">
        <v>6655</v>
      </c>
      <c r="E820" s="53" t="s">
        <v>6682</v>
      </c>
      <c r="F820" s="53" t="s">
        <v>33</v>
      </c>
      <c r="G820" s="53" t="s">
        <v>6683</v>
      </c>
      <c r="H820" s="53" t="s">
        <v>4542</v>
      </c>
      <c r="I820" s="53" t="s">
        <v>4543</v>
      </c>
      <c r="J820" s="64">
        <v>4.95</v>
      </c>
    </row>
    <row r="821" spans="1:10">
      <c r="A821" s="52">
        <v>5347</v>
      </c>
      <c r="B821" s="53" t="s">
        <v>1499</v>
      </c>
      <c r="C821" s="53" t="s">
        <v>1500</v>
      </c>
      <c r="D821" s="53" t="s">
        <v>622</v>
      </c>
      <c r="E821" s="53" t="s">
        <v>1501</v>
      </c>
      <c r="F821" s="53" t="s">
        <v>119</v>
      </c>
      <c r="G821" s="53"/>
      <c r="H821" s="53" t="s">
        <v>4542</v>
      </c>
      <c r="I821" s="53" t="s">
        <v>4542</v>
      </c>
      <c r="J821" s="64">
        <v>4.95</v>
      </c>
    </row>
    <row r="822" spans="1:10">
      <c r="A822" s="52">
        <v>4744</v>
      </c>
      <c r="B822" s="53" t="s">
        <v>1499</v>
      </c>
      <c r="C822" s="53" t="s">
        <v>1502</v>
      </c>
      <c r="D822" s="53" t="s">
        <v>6655</v>
      </c>
      <c r="E822" s="53" t="s">
        <v>1503</v>
      </c>
      <c r="F822" s="53" t="s">
        <v>119</v>
      </c>
      <c r="G822" s="53" t="s">
        <v>6459</v>
      </c>
      <c r="H822" s="53" t="s">
        <v>4542</v>
      </c>
      <c r="I822" s="53" t="s">
        <v>4547</v>
      </c>
      <c r="J822" s="64">
        <v>2.95</v>
      </c>
    </row>
    <row r="823" spans="1:10">
      <c r="A823" s="52">
        <v>3250</v>
      </c>
      <c r="B823" s="53" t="s">
        <v>1504</v>
      </c>
      <c r="C823" s="53" t="s">
        <v>1507</v>
      </c>
      <c r="D823" s="53" t="s">
        <v>95</v>
      </c>
      <c r="E823" s="53" t="s">
        <v>1508</v>
      </c>
      <c r="F823" s="53" t="s">
        <v>29</v>
      </c>
      <c r="G823" s="53"/>
      <c r="H823" s="53" t="s">
        <v>4543</v>
      </c>
      <c r="I823" s="53" t="s">
        <v>4543</v>
      </c>
      <c r="J823" s="64">
        <v>1.95</v>
      </c>
    </row>
    <row r="824" spans="1:10">
      <c r="A824" s="52">
        <v>3249</v>
      </c>
      <c r="B824" s="53" t="s">
        <v>1504</v>
      </c>
      <c r="C824" s="53" t="s">
        <v>1505</v>
      </c>
      <c r="D824" s="53" t="s">
        <v>95</v>
      </c>
      <c r="E824" s="53" t="s">
        <v>1506</v>
      </c>
      <c r="F824" s="53" t="s">
        <v>29</v>
      </c>
      <c r="G824" s="53"/>
      <c r="H824" s="53" t="s">
        <v>4543</v>
      </c>
      <c r="I824" s="53" t="s">
        <v>4543</v>
      </c>
      <c r="J824" s="64">
        <v>1.95</v>
      </c>
    </row>
    <row r="825" spans="1:10">
      <c r="A825" s="52">
        <v>2135</v>
      </c>
      <c r="B825" s="53" t="s">
        <v>1509</v>
      </c>
      <c r="C825" s="53" t="s">
        <v>1510</v>
      </c>
      <c r="D825" s="53" t="s">
        <v>1511</v>
      </c>
      <c r="E825" s="53" t="s">
        <v>1512</v>
      </c>
      <c r="F825" s="53" t="s">
        <v>33</v>
      </c>
      <c r="G825" s="53"/>
      <c r="H825" s="53" t="s">
        <v>4542</v>
      </c>
      <c r="I825" s="53" t="s">
        <v>4542</v>
      </c>
      <c r="J825" s="64">
        <v>4.95</v>
      </c>
    </row>
    <row r="826" spans="1:10">
      <c r="A826" s="52">
        <v>516</v>
      </c>
      <c r="B826" s="53" t="s">
        <v>4705</v>
      </c>
      <c r="C826" s="53" t="s">
        <v>4706</v>
      </c>
      <c r="D826" s="53" t="s">
        <v>855</v>
      </c>
      <c r="E826" s="53" t="s">
        <v>4707</v>
      </c>
      <c r="F826" s="53" t="s">
        <v>4554</v>
      </c>
      <c r="G826" s="53"/>
      <c r="H826" s="53" t="s">
        <v>4542</v>
      </c>
      <c r="I826" s="53" t="s">
        <v>4542</v>
      </c>
      <c r="J826" s="64">
        <v>2.5</v>
      </c>
    </row>
    <row r="827" spans="1:10">
      <c r="A827" s="52">
        <v>3251</v>
      </c>
      <c r="B827" s="53" t="s">
        <v>1513</v>
      </c>
      <c r="C827" s="53" t="s">
        <v>1514</v>
      </c>
      <c r="D827" s="53" t="s">
        <v>1515</v>
      </c>
      <c r="E827" s="53">
        <v>312103</v>
      </c>
      <c r="F827" s="53" t="s">
        <v>42</v>
      </c>
      <c r="G827" s="53"/>
      <c r="H827" s="53" t="s">
        <v>4542</v>
      </c>
      <c r="I827" s="53" t="s">
        <v>4542</v>
      </c>
      <c r="J827" s="64">
        <v>1.95</v>
      </c>
    </row>
    <row r="828" spans="1:10">
      <c r="A828" s="52">
        <v>2069</v>
      </c>
      <c r="B828" s="53" t="s">
        <v>1516</v>
      </c>
      <c r="C828" s="53" t="s">
        <v>1517</v>
      </c>
      <c r="D828" s="53" t="s">
        <v>103</v>
      </c>
      <c r="E828" s="54">
        <v>656001</v>
      </c>
      <c r="F828" s="53" t="s">
        <v>119</v>
      </c>
      <c r="G828" s="53"/>
      <c r="H828" s="53" t="s">
        <v>4542</v>
      </c>
      <c r="I828" s="53" t="s">
        <v>4542</v>
      </c>
      <c r="J828" s="64">
        <v>5.95</v>
      </c>
    </row>
    <row r="829" spans="1:10">
      <c r="A829" s="52">
        <v>2026</v>
      </c>
      <c r="B829" s="53" t="s">
        <v>1518</v>
      </c>
      <c r="C829" s="53" t="s">
        <v>1519</v>
      </c>
      <c r="D829" s="53" t="s">
        <v>356</v>
      </c>
      <c r="E829" s="53" t="s">
        <v>1520</v>
      </c>
      <c r="F829" s="53" t="s">
        <v>111</v>
      </c>
      <c r="G829" s="53"/>
      <c r="H829" s="53" t="s">
        <v>4542</v>
      </c>
      <c r="I829" s="53" t="s">
        <v>4542</v>
      </c>
      <c r="J829" s="64">
        <v>3.95</v>
      </c>
    </row>
    <row r="830" spans="1:10">
      <c r="A830" s="52">
        <v>110</v>
      </c>
      <c r="B830" s="53" t="s">
        <v>4935</v>
      </c>
      <c r="C830" s="53" t="s">
        <v>4936</v>
      </c>
      <c r="D830" s="53" t="s">
        <v>1225</v>
      </c>
      <c r="E830" s="53">
        <v>5089</v>
      </c>
      <c r="F830" s="53" t="s">
        <v>4554</v>
      </c>
      <c r="G830" s="53"/>
      <c r="H830" s="53" t="s">
        <v>4542</v>
      </c>
      <c r="I830" s="53" t="s">
        <v>4542</v>
      </c>
      <c r="J830" s="64">
        <v>2.75</v>
      </c>
    </row>
    <row r="831" spans="1:10">
      <c r="A831" s="52">
        <v>2824</v>
      </c>
      <c r="B831" s="53" t="s">
        <v>1521</v>
      </c>
      <c r="C831" s="53" t="s">
        <v>1521</v>
      </c>
      <c r="D831" s="53" t="s">
        <v>1522</v>
      </c>
      <c r="E831" s="53" t="s">
        <v>1523</v>
      </c>
      <c r="F831" s="53" t="s">
        <v>33</v>
      </c>
      <c r="G831" s="53"/>
      <c r="H831" s="53" t="s">
        <v>4542</v>
      </c>
      <c r="I831" s="53" t="s">
        <v>4542</v>
      </c>
      <c r="J831" s="64">
        <v>4.95</v>
      </c>
    </row>
    <row r="832" spans="1:10">
      <c r="A832" s="52">
        <v>3252</v>
      </c>
      <c r="B832" s="53" t="s">
        <v>1524</v>
      </c>
      <c r="C832" s="53" t="s">
        <v>1525</v>
      </c>
      <c r="D832" s="53" t="s">
        <v>532</v>
      </c>
      <c r="E832" s="54">
        <v>620553</v>
      </c>
      <c r="F832" s="53" t="s">
        <v>29</v>
      </c>
      <c r="G832" s="53"/>
      <c r="H832" s="53" t="s">
        <v>4543</v>
      </c>
      <c r="I832" s="53" t="s">
        <v>4543</v>
      </c>
      <c r="J832" s="64">
        <v>1.95</v>
      </c>
    </row>
    <row r="833" spans="1:10">
      <c r="A833" s="52">
        <v>5776</v>
      </c>
      <c r="B833" s="53" t="s">
        <v>6553</v>
      </c>
      <c r="C833" s="53" t="s">
        <v>6554</v>
      </c>
      <c r="D833" s="53" t="s">
        <v>6555</v>
      </c>
      <c r="E833" s="53" t="s">
        <v>6556</v>
      </c>
      <c r="F833" s="53" t="s">
        <v>6557</v>
      </c>
      <c r="G833" s="53"/>
      <c r="H833" s="53" t="s">
        <v>4545</v>
      </c>
      <c r="I833" s="53" t="s">
        <v>4542</v>
      </c>
      <c r="J833" s="64">
        <v>6.95</v>
      </c>
    </row>
    <row r="834" spans="1:10">
      <c r="A834" s="52">
        <v>2075</v>
      </c>
      <c r="B834" s="53" t="s">
        <v>1526</v>
      </c>
      <c r="C834" s="53" t="s">
        <v>1529</v>
      </c>
      <c r="D834" s="53" t="s">
        <v>95</v>
      </c>
      <c r="E834" s="53" t="s">
        <v>1530</v>
      </c>
      <c r="F834" s="53" t="s">
        <v>119</v>
      </c>
      <c r="G834" s="53" t="s">
        <v>6870</v>
      </c>
      <c r="H834" s="53" t="s">
        <v>4542</v>
      </c>
      <c r="I834" s="53" t="s">
        <v>4547</v>
      </c>
      <c r="J834" s="64">
        <v>1.25</v>
      </c>
    </row>
    <row r="835" spans="1:10">
      <c r="A835" s="52">
        <v>2074</v>
      </c>
      <c r="B835" s="53" t="s">
        <v>1526</v>
      </c>
      <c r="C835" s="53" t="s">
        <v>1531</v>
      </c>
      <c r="D835" s="53" t="s">
        <v>1532</v>
      </c>
      <c r="E835" s="53" t="s">
        <v>1533</v>
      </c>
      <c r="F835" s="53" t="s">
        <v>1534</v>
      </c>
      <c r="G835" s="53" t="s">
        <v>1847</v>
      </c>
      <c r="H835" s="53" t="s">
        <v>4542</v>
      </c>
      <c r="I835" s="53" t="s">
        <v>4543</v>
      </c>
      <c r="J835" s="64">
        <v>1.25</v>
      </c>
    </row>
    <row r="836" spans="1:10">
      <c r="A836" s="52">
        <v>2073</v>
      </c>
      <c r="B836" s="53" t="s">
        <v>1526</v>
      </c>
      <c r="C836" s="53" t="s">
        <v>1527</v>
      </c>
      <c r="D836" s="53" t="s">
        <v>356</v>
      </c>
      <c r="E836" s="53" t="s">
        <v>1528</v>
      </c>
      <c r="F836" s="53" t="s">
        <v>998</v>
      </c>
      <c r="G836" s="53" t="s">
        <v>7054</v>
      </c>
      <c r="H836" s="53" t="s">
        <v>4543</v>
      </c>
      <c r="I836" s="53" t="s">
        <v>4543</v>
      </c>
      <c r="J836" s="64">
        <v>8.9499999999999993</v>
      </c>
    </row>
    <row r="837" spans="1:10">
      <c r="A837" s="52">
        <v>5241</v>
      </c>
      <c r="B837" s="53" t="s">
        <v>1535</v>
      </c>
      <c r="C837" s="53" t="s">
        <v>1536</v>
      </c>
      <c r="D837" s="53" t="s">
        <v>1537</v>
      </c>
      <c r="E837" s="53" t="s">
        <v>1538</v>
      </c>
      <c r="F837" s="53" t="s">
        <v>29</v>
      </c>
      <c r="G837" s="53"/>
      <c r="H837" s="53" t="s">
        <v>4542</v>
      </c>
      <c r="I837" s="53" t="s">
        <v>4543</v>
      </c>
      <c r="J837" s="64">
        <v>5.95</v>
      </c>
    </row>
    <row r="838" spans="1:10">
      <c r="A838" s="52">
        <v>113</v>
      </c>
      <c r="B838" s="53" t="s">
        <v>4937</v>
      </c>
      <c r="C838" s="53" t="s">
        <v>4938</v>
      </c>
      <c r="D838" s="53" t="s">
        <v>117</v>
      </c>
      <c r="E838" s="53" t="s">
        <v>4939</v>
      </c>
      <c r="F838" s="53" t="s">
        <v>4554</v>
      </c>
      <c r="G838" s="53"/>
      <c r="H838" s="53" t="s">
        <v>4542</v>
      </c>
      <c r="I838" s="53" t="s">
        <v>4542</v>
      </c>
      <c r="J838" s="64">
        <v>1.25</v>
      </c>
    </row>
    <row r="839" spans="1:10">
      <c r="A839" s="52">
        <v>3254</v>
      </c>
      <c r="B839" s="53" t="s">
        <v>1539</v>
      </c>
      <c r="C839" s="53" t="s">
        <v>1542</v>
      </c>
      <c r="D839" s="53" t="s">
        <v>281</v>
      </c>
      <c r="E839" s="53" t="s">
        <v>1543</v>
      </c>
      <c r="F839" s="53" t="s">
        <v>46</v>
      </c>
      <c r="G839" s="53"/>
      <c r="H839" s="53" t="s">
        <v>4542</v>
      </c>
      <c r="I839" s="53" t="s">
        <v>4543</v>
      </c>
      <c r="J839" s="64">
        <v>1.95</v>
      </c>
    </row>
    <row r="840" spans="1:10">
      <c r="A840" s="52">
        <v>3253</v>
      </c>
      <c r="B840" s="53" t="s">
        <v>1539</v>
      </c>
      <c r="C840" s="53" t="s">
        <v>1540</v>
      </c>
      <c r="D840" s="53" t="s">
        <v>281</v>
      </c>
      <c r="E840" s="53" t="s">
        <v>1541</v>
      </c>
      <c r="F840" s="53" t="s">
        <v>42</v>
      </c>
      <c r="G840" s="53"/>
      <c r="H840" s="53" t="s">
        <v>4542</v>
      </c>
      <c r="I840" s="53" t="s">
        <v>4543</v>
      </c>
      <c r="J840" s="64">
        <v>1.95</v>
      </c>
    </row>
    <row r="841" spans="1:10">
      <c r="A841" s="52">
        <v>630</v>
      </c>
      <c r="B841" s="53" t="s">
        <v>1539</v>
      </c>
      <c r="C841" s="53" t="s">
        <v>1540</v>
      </c>
      <c r="D841" s="53" t="s">
        <v>281</v>
      </c>
      <c r="E841" s="53" t="s">
        <v>4708</v>
      </c>
      <c r="F841" s="53" t="s">
        <v>4554</v>
      </c>
      <c r="G841" s="53" t="s">
        <v>815</v>
      </c>
      <c r="H841" s="53" t="s">
        <v>4542</v>
      </c>
      <c r="I841" s="53" t="s">
        <v>4543</v>
      </c>
      <c r="J841" s="64">
        <v>1.25</v>
      </c>
    </row>
    <row r="842" spans="1:10">
      <c r="A842" s="52">
        <v>3716</v>
      </c>
      <c r="B842" s="53" t="s">
        <v>1544</v>
      </c>
      <c r="C842" s="53" t="s">
        <v>1302</v>
      </c>
      <c r="D842" s="53" t="s">
        <v>1545</v>
      </c>
      <c r="E842" s="53" t="s">
        <v>1546</v>
      </c>
      <c r="F842" s="53" t="s">
        <v>42</v>
      </c>
      <c r="G842" s="53"/>
      <c r="H842" s="53" t="s">
        <v>4543</v>
      </c>
      <c r="I842" s="53" t="s">
        <v>4543</v>
      </c>
      <c r="J842" s="64">
        <v>2.95</v>
      </c>
    </row>
    <row r="843" spans="1:10">
      <c r="A843" s="52">
        <v>638</v>
      </c>
      <c r="B843" s="53" t="s">
        <v>1544</v>
      </c>
      <c r="C843" s="53" t="s">
        <v>4710</v>
      </c>
      <c r="D843" s="53" t="s">
        <v>186</v>
      </c>
      <c r="E843" s="53" t="s">
        <v>4711</v>
      </c>
      <c r="F843" s="53" t="s">
        <v>4554</v>
      </c>
      <c r="G843" s="53"/>
      <c r="H843" s="53" t="s">
        <v>4542</v>
      </c>
      <c r="I843" s="53" t="s">
        <v>4543</v>
      </c>
      <c r="J843" s="64">
        <v>1.5</v>
      </c>
    </row>
    <row r="844" spans="1:10">
      <c r="A844" s="52">
        <v>637</v>
      </c>
      <c r="B844" s="53" t="s">
        <v>1544</v>
      </c>
      <c r="C844" s="53" t="s">
        <v>3384</v>
      </c>
      <c r="D844" s="53" t="s">
        <v>186</v>
      </c>
      <c r="E844" s="53" t="s">
        <v>4709</v>
      </c>
      <c r="F844" s="53" t="s">
        <v>4554</v>
      </c>
      <c r="G844" s="53" t="s">
        <v>815</v>
      </c>
      <c r="H844" s="53" t="s">
        <v>4542</v>
      </c>
      <c r="I844" s="53" t="s">
        <v>4543</v>
      </c>
      <c r="J844" s="64">
        <v>3.25</v>
      </c>
    </row>
    <row r="845" spans="1:10">
      <c r="A845" s="52">
        <v>759</v>
      </c>
      <c r="B845" s="53" t="s">
        <v>4712</v>
      </c>
      <c r="C845" s="53" t="s">
        <v>4713</v>
      </c>
      <c r="D845" s="53" t="s">
        <v>117</v>
      </c>
      <c r="E845" s="53" t="s">
        <v>4714</v>
      </c>
      <c r="F845" s="53" t="s">
        <v>4574</v>
      </c>
      <c r="G845" s="53"/>
      <c r="H845" s="53" t="s">
        <v>4542</v>
      </c>
      <c r="I845" s="53" t="s">
        <v>4542</v>
      </c>
      <c r="J845" s="64">
        <v>1.25</v>
      </c>
    </row>
    <row r="846" spans="1:10">
      <c r="A846" s="52">
        <v>2060</v>
      </c>
      <c r="B846" s="53" t="s">
        <v>1547</v>
      </c>
      <c r="C846" s="53" t="s">
        <v>1548</v>
      </c>
      <c r="D846" s="53" t="s">
        <v>1549</v>
      </c>
      <c r="E846" s="53" t="s">
        <v>1550</v>
      </c>
      <c r="F846" s="53" t="s">
        <v>119</v>
      </c>
      <c r="G846" s="53"/>
      <c r="H846" s="53" t="s">
        <v>4542</v>
      </c>
      <c r="I846" s="53" t="s">
        <v>4542</v>
      </c>
      <c r="J846" s="64">
        <v>6.95</v>
      </c>
    </row>
    <row r="847" spans="1:10">
      <c r="A847" s="52">
        <v>2122</v>
      </c>
      <c r="B847" s="53" t="s">
        <v>1551</v>
      </c>
      <c r="C847" s="53" t="s">
        <v>1552</v>
      </c>
      <c r="D847" s="53" t="s">
        <v>356</v>
      </c>
      <c r="E847" s="53" t="s">
        <v>1553</v>
      </c>
      <c r="F847" s="53" t="s">
        <v>119</v>
      </c>
      <c r="G847" s="53"/>
      <c r="H847" s="53" t="s">
        <v>4542</v>
      </c>
      <c r="I847" s="53" t="s">
        <v>4542</v>
      </c>
      <c r="J847" s="64">
        <v>1.95</v>
      </c>
    </row>
    <row r="848" spans="1:10">
      <c r="A848" s="52">
        <v>123</v>
      </c>
      <c r="B848" s="53" t="s">
        <v>4940</v>
      </c>
      <c r="C848" s="53" t="s">
        <v>4941</v>
      </c>
      <c r="D848" s="53" t="s">
        <v>4942</v>
      </c>
      <c r="E848" s="53" t="s">
        <v>4943</v>
      </c>
      <c r="F848" s="53" t="s">
        <v>4554</v>
      </c>
      <c r="G848" s="53"/>
      <c r="H848" s="53" t="s">
        <v>4542</v>
      </c>
      <c r="I848" s="53" t="s">
        <v>4543</v>
      </c>
      <c r="J848" s="64">
        <v>1.5</v>
      </c>
    </row>
    <row r="849" spans="1:10">
      <c r="A849" s="52">
        <v>518</v>
      </c>
      <c r="B849" s="53" t="s">
        <v>4944</v>
      </c>
      <c r="C849" s="53" t="s">
        <v>4945</v>
      </c>
      <c r="D849" s="53" t="s">
        <v>95</v>
      </c>
      <c r="E849" s="53" t="s">
        <v>4946</v>
      </c>
      <c r="F849" s="53" t="s">
        <v>4554</v>
      </c>
      <c r="G849" s="53" t="s">
        <v>7278</v>
      </c>
      <c r="H849" s="53" t="s">
        <v>4542</v>
      </c>
      <c r="I849" s="53" t="s">
        <v>4548</v>
      </c>
      <c r="J849" s="64">
        <v>0.95</v>
      </c>
    </row>
    <row r="850" spans="1:10">
      <c r="A850" s="52">
        <v>3257</v>
      </c>
      <c r="B850" s="53" t="s">
        <v>1554</v>
      </c>
      <c r="C850" s="53" t="s">
        <v>1555</v>
      </c>
      <c r="D850" s="53" t="s">
        <v>855</v>
      </c>
      <c r="E850" s="53" t="s">
        <v>1556</v>
      </c>
      <c r="F850" s="53" t="s">
        <v>42</v>
      </c>
      <c r="G850" s="53" t="s">
        <v>7198</v>
      </c>
      <c r="H850" s="53" t="s">
        <v>4543</v>
      </c>
      <c r="I850" s="53" t="s">
        <v>4547</v>
      </c>
      <c r="J850" s="64">
        <v>1.95</v>
      </c>
    </row>
    <row r="851" spans="1:10">
      <c r="A851" s="52">
        <v>519</v>
      </c>
      <c r="B851" s="53" t="s">
        <v>1554</v>
      </c>
      <c r="C851" s="53" t="s">
        <v>4947</v>
      </c>
      <c r="D851" s="53" t="s">
        <v>4948</v>
      </c>
      <c r="E851" s="53" t="s">
        <v>4949</v>
      </c>
      <c r="F851" s="53" t="s">
        <v>4554</v>
      </c>
      <c r="G851" s="53"/>
      <c r="H851" s="53" t="s">
        <v>4543</v>
      </c>
      <c r="I851" s="53" t="s">
        <v>4542</v>
      </c>
      <c r="J851" s="64">
        <v>0.95</v>
      </c>
    </row>
    <row r="852" spans="1:10">
      <c r="A852" s="52">
        <v>5898</v>
      </c>
      <c r="B852" s="53" t="s">
        <v>6300</v>
      </c>
      <c r="C852" s="53" t="s">
        <v>6301</v>
      </c>
      <c r="D852" s="53" t="s">
        <v>126</v>
      </c>
      <c r="E852" s="53" t="s">
        <v>6302</v>
      </c>
      <c r="F852" s="53" t="s">
        <v>33</v>
      </c>
      <c r="G852" s="53"/>
      <c r="H852" s="53" t="s">
        <v>4542</v>
      </c>
      <c r="I852" s="53" t="s">
        <v>4542</v>
      </c>
      <c r="J852" s="64">
        <v>3.95</v>
      </c>
    </row>
    <row r="853" spans="1:10">
      <c r="A853" s="52">
        <v>3260</v>
      </c>
      <c r="B853" s="53" t="s">
        <v>1557</v>
      </c>
      <c r="C853" s="53" t="s">
        <v>1558</v>
      </c>
      <c r="D853" s="53" t="s">
        <v>1559</v>
      </c>
      <c r="E853" s="53" t="s">
        <v>1560</v>
      </c>
      <c r="F853" s="53" t="s">
        <v>42</v>
      </c>
      <c r="G853" s="53"/>
      <c r="H853" s="53" t="s">
        <v>4543</v>
      </c>
      <c r="I853" s="53" t="s">
        <v>4543</v>
      </c>
      <c r="J853" s="64">
        <v>1.95</v>
      </c>
    </row>
    <row r="854" spans="1:10">
      <c r="A854" s="52">
        <v>3261</v>
      </c>
      <c r="B854" s="53" t="s">
        <v>1561</v>
      </c>
      <c r="C854" s="53" t="s">
        <v>1562</v>
      </c>
      <c r="D854" s="53" t="s">
        <v>95</v>
      </c>
      <c r="E854" s="53" t="s">
        <v>1563</v>
      </c>
      <c r="F854" s="53" t="s">
        <v>42</v>
      </c>
      <c r="G854" s="53"/>
      <c r="H854" s="53" t="s">
        <v>4542</v>
      </c>
      <c r="I854" s="53" t="s">
        <v>4542</v>
      </c>
      <c r="J854" s="64">
        <v>2.95</v>
      </c>
    </row>
    <row r="855" spans="1:10">
      <c r="A855" s="52">
        <v>1545</v>
      </c>
      <c r="B855" s="53" t="s">
        <v>1564</v>
      </c>
      <c r="C855" s="53" t="s">
        <v>1565</v>
      </c>
      <c r="D855" s="53" t="s">
        <v>1566</v>
      </c>
      <c r="E855" s="53" t="s">
        <v>1567</v>
      </c>
      <c r="F855" s="53" t="s">
        <v>42</v>
      </c>
      <c r="G855" s="53"/>
      <c r="H855" s="53" t="s">
        <v>4542</v>
      </c>
      <c r="I855" s="53" t="s">
        <v>4542</v>
      </c>
      <c r="J855" s="64">
        <v>1.95</v>
      </c>
    </row>
    <row r="856" spans="1:10">
      <c r="A856" s="52">
        <v>4058</v>
      </c>
      <c r="B856" s="53" t="s">
        <v>4715</v>
      </c>
      <c r="C856" s="53" t="s">
        <v>4716</v>
      </c>
      <c r="D856" s="53" t="s">
        <v>426</v>
      </c>
      <c r="E856" s="53" t="s">
        <v>4717</v>
      </c>
      <c r="F856" s="53" t="s">
        <v>4554</v>
      </c>
      <c r="G856" s="53"/>
      <c r="H856" s="53" t="s">
        <v>4542</v>
      </c>
      <c r="I856" s="53" t="s">
        <v>4543</v>
      </c>
      <c r="J856" s="64">
        <v>1.5</v>
      </c>
    </row>
    <row r="857" spans="1:10">
      <c r="A857" s="52">
        <v>5444</v>
      </c>
      <c r="B857" s="53" t="s">
        <v>4718</v>
      </c>
      <c r="C857" s="53" t="s">
        <v>5336</v>
      </c>
      <c r="D857" s="53" t="s">
        <v>1545</v>
      </c>
      <c r="E857" s="53" t="s">
        <v>5337</v>
      </c>
      <c r="F857" s="53" t="s">
        <v>42</v>
      </c>
      <c r="G857" s="53"/>
      <c r="H857" s="53" t="s">
        <v>4542</v>
      </c>
      <c r="I857" s="53" t="s">
        <v>4542</v>
      </c>
      <c r="J857" s="64">
        <v>3.95</v>
      </c>
    </row>
    <row r="858" spans="1:10">
      <c r="A858" s="52">
        <v>521</v>
      </c>
      <c r="B858" s="53" t="s">
        <v>4718</v>
      </c>
      <c r="C858" s="53" t="s">
        <v>5071</v>
      </c>
      <c r="D858" s="53" t="s">
        <v>1545</v>
      </c>
      <c r="E858" s="53">
        <v>5303</v>
      </c>
      <c r="F858" s="53" t="s">
        <v>4574</v>
      </c>
      <c r="G858" s="53"/>
      <c r="H858" s="53" t="s">
        <v>4542</v>
      </c>
      <c r="I858" s="53" t="s">
        <v>4542</v>
      </c>
      <c r="J858" s="64">
        <v>1.5</v>
      </c>
    </row>
    <row r="859" spans="1:10">
      <c r="A859" s="52">
        <v>520</v>
      </c>
      <c r="B859" s="53" t="s">
        <v>4718</v>
      </c>
      <c r="C859" s="53" t="s">
        <v>4719</v>
      </c>
      <c r="D859" s="53" t="s">
        <v>1545</v>
      </c>
      <c r="E859" s="53">
        <v>5190</v>
      </c>
      <c r="F859" s="53" t="s">
        <v>4554</v>
      </c>
      <c r="G859" s="53"/>
      <c r="H859" s="53" t="s">
        <v>4542</v>
      </c>
      <c r="I859" s="53" t="s">
        <v>4542</v>
      </c>
      <c r="J859" s="64">
        <v>1.25</v>
      </c>
    </row>
    <row r="860" spans="1:10">
      <c r="A860" s="52">
        <v>5042</v>
      </c>
      <c r="B860" s="53" t="s">
        <v>1568</v>
      </c>
      <c r="C860" s="53" t="s">
        <v>1569</v>
      </c>
      <c r="D860" s="53" t="s">
        <v>1570</v>
      </c>
      <c r="E860" s="53" t="s">
        <v>1571</v>
      </c>
      <c r="F860" s="53" t="s">
        <v>37</v>
      </c>
      <c r="G860" s="53"/>
      <c r="H860" s="53" t="s">
        <v>4543</v>
      </c>
      <c r="I860" s="53" t="s">
        <v>4543</v>
      </c>
      <c r="J860" s="64">
        <v>4.95</v>
      </c>
    </row>
    <row r="861" spans="1:10">
      <c r="A861" s="52">
        <v>522</v>
      </c>
      <c r="B861" s="53" t="s">
        <v>5072</v>
      </c>
      <c r="C861" s="53" t="s">
        <v>1572</v>
      </c>
      <c r="D861" s="53" t="s">
        <v>5073</v>
      </c>
      <c r="E861" s="53" t="s">
        <v>5074</v>
      </c>
      <c r="F861" s="53" t="s">
        <v>4554</v>
      </c>
      <c r="G861" s="53"/>
      <c r="H861" s="53" t="s">
        <v>4542</v>
      </c>
      <c r="I861" s="53" t="s">
        <v>4542</v>
      </c>
      <c r="J861" s="64">
        <v>1.5</v>
      </c>
    </row>
    <row r="862" spans="1:10">
      <c r="A862" s="52">
        <v>523</v>
      </c>
      <c r="B862" s="53" t="s">
        <v>4950</v>
      </c>
      <c r="C862" s="53" t="s">
        <v>4951</v>
      </c>
      <c r="D862" s="53" t="s">
        <v>95</v>
      </c>
      <c r="E862" s="53">
        <v>6298</v>
      </c>
      <c r="F862" s="53" t="s">
        <v>4574</v>
      </c>
      <c r="G862" s="53"/>
      <c r="H862" s="53" t="s">
        <v>4542</v>
      </c>
      <c r="I862" s="53" t="s">
        <v>4542</v>
      </c>
      <c r="J862" s="64">
        <v>2.25</v>
      </c>
    </row>
    <row r="863" spans="1:10">
      <c r="A863" s="52">
        <v>5936</v>
      </c>
      <c r="B863" s="53" t="s">
        <v>5338</v>
      </c>
      <c r="C863" s="53" t="s">
        <v>5339</v>
      </c>
      <c r="D863" s="53" t="s">
        <v>5340</v>
      </c>
      <c r="E863" s="53">
        <v>84121</v>
      </c>
      <c r="F863" s="53" t="s">
        <v>42</v>
      </c>
      <c r="G863" s="53"/>
      <c r="H863" s="53" t="s">
        <v>4542</v>
      </c>
      <c r="I863" s="53" t="s">
        <v>198</v>
      </c>
      <c r="J863" s="64">
        <v>4.95</v>
      </c>
    </row>
    <row r="864" spans="1:10">
      <c r="A864" s="52">
        <v>524</v>
      </c>
      <c r="B864" s="53" t="s">
        <v>4952</v>
      </c>
      <c r="C864" s="53" t="s">
        <v>4953</v>
      </c>
      <c r="D864" s="53" t="s">
        <v>1225</v>
      </c>
      <c r="E864" s="53">
        <v>4781</v>
      </c>
      <c r="F864" s="53" t="s">
        <v>4554</v>
      </c>
      <c r="G864" s="53"/>
      <c r="H864" s="53" t="s">
        <v>4542</v>
      </c>
      <c r="I864" s="53" t="s">
        <v>4542</v>
      </c>
      <c r="J864" s="64">
        <v>1.25</v>
      </c>
    </row>
    <row r="865" spans="1:10">
      <c r="A865" s="52">
        <v>3263</v>
      </c>
      <c r="B865" s="53" t="s">
        <v>1574</v>
      </c>
      <c r="C865" s="53" t="s">
        <v>1575</v>
      </c>
      <c r="D865" s="53" t="s">
        <v>1576</v>
      </c>
      <c r="E865" s="53" t="s">
        <v>1577</v>
      </c>
      <c r="F865" s="53" t="s">
        <v>42</v>
      </c>
      <c r="G865" s="53"/>
      <c r="H865" s="53" t="s">
        <v>4543</v>
      </c>
      <c r="I865" s="53" t="s">
        <v>4544</v>
      </c>
      <c r="J865" s="64">
        <v>1.95</v>
      </c>
    </row>
    <row r="866" spans="1:10">
      <c r="A866" s="52">
        <v>526</v>
      </c>
      <c r="B866" s="53" t="s">
        <v>5075</v>
      </c>
      <c r="C866" s="53" t="s">
        <v>5078</v>
      </c>
      <c r="D866" s="53" t="s">
        <v>35</v>
      </c>
      <c r="E866" s="53" t="s">
        <v>5079</v>
      </c>
      <c r="F866" s="53" t="s">
        <v>4554</v>
      </c>
      <c r="G866" s="53"/>
      <c r="H866" s="53" t="s">
        <v>4542</v>
      </c>
      <c r="I866" s="53" t="s">
        <v>4542</v>
      </c>
      <c r="J866" s="64">
        <v>1.25</v>
      </c>
    </row>
    <row r="867" spans="1:10">
      <c r="A867" s="52">
        <v>525</v>
      </c>
      <c r="B867" s="53" t="s">
        <v>5075</v>
      </c>
      <c r="C867" s="53" t="s">
        <v>5076</v>
      </c>
      <c r="D867" s="53" t="s">
        <v>35</v>
      </c>
      <c r="E867" s="53" t="s">
        <v>5077</v>
      </c>
      <c r="F867" s="53" t="s">
        <v>4554</v>
      </c>
      <c r="G867" s="53"/>
      <c r="H867" s="53" t="s">
        <v>4542</v>
      </c>
      <c r="I867" s="53" t="s">
        <v>4542</v>
      </c>
      <c r="J867" s="64">
        <v>0.95</v>
      </c>
    </row>
    <row r="868" spans="1:10">
      <c r="A868" s="52">
        <v>437</v>
      </c>
      <c r="B868" s="53" t="s">
        <v>5260</v>
      </c>
      <c r="C868" s="53" t="s">
        <v>5261</v>
      </c>
      <c r="D868" s="53" t="s">
        <v>1103</v>
      </c>
      <c r="E868" s="53" t="s">
        <v>5262</v>
      </c>
      <c r="F868" s="53" t="s">
        <v>4554</v>
      </c>
      <c r="G868" s="53"/>
      <c r="H868" s="53" t="s">
        <v>4542</v>
      </c>
      <c r="I868" s="53" t="s">
        <v>4542</v>
      </c>
      <c r="J868" s="64">
        <v>1.25</v>
      </c>
    </row>
    <row r="869" spans="1:10">
      <c r="A869" s="52">
        <v>5204</v>
      </c>
      <c r="B869" s="53" t="s">
        <v>1578</v>
      </c>
      <c r="C869" s="53" t="s">
        <v>1579</v>
      </c>
      <c r="D869" s="53" t="s">
        <v>1103</v>
      </c>
      <c r="E869" s="53" t="s">
        <v>1580</v>
      </c>
      <c r="F869" s="53" t="s">
        <v>33</v>
      </c>
      <c r="G869" s="53"/>
      <c r="H869" s="53" t="s">
        <v>4542</v>
      </c>
      <c r="I869" s="53" t="s">
        <v>4542</v>
      </c>
      <c r="J869" s="64">
        <v>4.95</v>
      </c>
    </row>
    <row r="870" spans="1:10">
      <c r="A870" s="52">
        <v>3867</v>
      </c>
      <c r="B870" s="53" t="s">
        <v>1581</v>
      </c>
      <c r="C870" s="53" t="s">
        <v>1582</v>
      </c>
      <c r="D870" s="53" t="s">
        <v>1583</v>
      </c>
      <c r="E870" s="53" t="s">
        <v>1584</v>
      </c>
      <c r="F870" s="53" t="s">
        <v>42</v>
      </c>
      <c r="G870" s="53"/>
      <c r="H870" s="53" t="s">
        <v>4542</v>
      </c>
      <c r="I870" s="53" t="s">
        <v>4542</v>
      </c>
      <c r="J870" s="64">
        <v>1.95</v>
      </c>
    </row>
    <row r="871" spans="1:10">
      <c r="A871" s="52">
        <v>3916</v>
      </c>
      <c r="B871" s="53" t="s">
        <v>1585</v>
      </c>
      <c r="C871" s="53" t="s">
        <v>1586</v>
      </c>
      <c r="D871" s="53" t="s">
        <v>1587</v>
      </c>
      <c r="E871" s="53" t="s">
        <v>1588</v>
      </c>
      <c r="F871" s="53" t="s">
        <v>42</v>
      </c>
      <c r="G871" s="53"/>
      <c r="H871" s="53" t="s">
        <v>4542</v>
      </c>
      <c r="I871" s="53" t="s">
        <v>4542</v>
      </c>
      <c r="J871" s="64">
        <v>2.95</v>
      </c>
    </row>
    <row r="872" spans="1:10">
      <c r="A872" s="52">
        <v>3969</v>
      </c>
      <c r="B872" s="53" t="s">
        <v>1589</v>
      </c>
      <c r="C872" s="53" t="s">
        <v>1590</v>
      </c>
      <c r="D872" s="53" t="s">
        <v>1591</v>
      </c>
      <c r="E872" s="53" t="s">
        <v>1592</v>
      </c>
      <c r="F872" s="53" t="s">
        <v>33</v>
      </c>
      <c r="G872" s="53" t="s">
        <v>38</v>
      </c>
      <c r="H872" s="53" t="s">
        <v>4545</v>
      </c>
      <c r="I872" s="53" t="s">
        <v>4542</v>
      </c>
      <c r="J872" s="64">
        <v>12.5</v>
      </c>
    </row>
    <row r="873" spans="1:10">
      <c r="A873" s="52">
        <v>256</v>
      </c>
      <c r="B873" s="53" t="s">
        <v>5082</v>
      </c>
      <c r="C873" s="53" t="s">
        <v>5083</v>
      </c>
      <c r="D873" s="53" t="s">
        <v>35</v>
      </c>
      <c r="E873" s="53" t="s">
        <v>5084</v>
      </c>
      <c r="F873" s="53" t="s">
        <v>4554</v>
      </c>
      <c r="G873" s="53"/>
      <c r="H873" s="53" t="s">
        <v>4542</v>
      </c>
      <c r="I873" s="53" t="s">
        <v>4542</v>
      </c>
      <c r="J873" s="64">
        <v>1.25</v>
      </c>
    </row>
    <row r="874" spans="1:10">
      <c r="A874" s="52">
        <v>331</v>
      </c>
      <c r="B874" s="53" t="s">
        <v>5263</v>
      </c>
      <c r="C874" s="53" t="s">
        <v>5264</v>
      </c>
      <c r="D874" s="53" t="s">
        <v>5265</v>
      </c>
      <c r="E874" s="53" t="s">
        <v>5266</v>
      </c>
      <c r="F874" s="53" t="s">
        <v>5267</v>
      </c>
      <c r="G874" s="53"/>
      <c r="H874" s="53" t="s">
        <v>4542</v>
      </c>
      <c r="I874" s="53" t="s">
        <v>4542</v>
      </c>
      <c r="J874" s="64">
        <v>1.75</v>
      </c>
    </row>
    <row r="875" spans="1:10">
      <c r="A875" s="52">
        <v>478</v>
      </c>
      <c r="B875" s="53" t="s">
        <v>4720</v>
      </c>
      <c r="C875" s="53" t="s">
        <v>2888</v>
      </c>
      <c r="D875" s="53" t="s">
        <v>103</v>
      </c>
      <c r="E875" s="54">
        <v>141672</v>
      </c>
      <c r="F875" s="53" t="s">
        <v>4554</v>
      </c>
      <c r="G875" s="53"/>
      <c r="H875" s="53" t="s">
        <v>4542</v>
      </c>
      <c r="I875" s="53" t="s">
        <v>4542</v>
      </c>
      <c r="J875" s="64">
        <v>0.95</v>
      </c>
    </row>
    <row r="876" spans="1:10">
      <c r="A876" s="52">
        <v>547</v>
      </c>
      <c r="B876" s="53" t="s">
        <v>5085</v>
      </c>
      <c r="C876" s="53" t="s">
        <v>5086</v>
      </c>
      <c r="D876" s="53" t="s">
        <v>649</v>
      </c>
      <c r="E876" s="53" t="s">
        <v>5087</v>
      </c>
      <c r="F876" s="53" t="s">
        <v>4554</v>
      </c>
      <c r="G876" s="53"/>
      <c r="H876" s="53" t="s">
        <v>4543</v>
      </c>
      <c r="I876" s="53" t="s">
        <v>4543</v>
      </c>
      <c r="J876" s="64">
        <v>1.5</v>
      </c>
    </row>
    <row r="877" spans="1:10">
      <c r="A877" s="52">
        <v>5413</v>
      </c>
      <c r="B877" s="53" t="s">
        <v>4721</v>
      </c>
      <c r="C877" s="53" t="s">
        <v>4722</v>
      </c>
      <c r="D877" s="53" t="s">
        <v>5341</v>
      </c>
      <c r="E877" s="53" t="s">
        <v>5342</v>
      </c>
      <c r="F877" s="53" t="s">
        <v>42</v>
      </c>
      <c r="G877" s="53" t="s">
        <v>430</v>
      </c>
      <c r="H877" s="53" t="s">
        <v>4543</v>
      </c>
      <c r="I877" s="53" t="s">
        <v>4543</v>
      </c>
      <c r="J877" s="64">
        <v>3.95</v>
      </c>
    </row>
    <row r="878" spans="1:10">
      <c r="A878" s="52">
        <v>723</v>
      </c>
      <c r="B878" s="53" t="s">
        <v>4721</v>
      </c>
      <c r="C878" s="53" t="s">
        <v>4722</v>
      </c>
      <c r="D878" s="53" t="s">
        <v>1045</v>
      </c>
      <c r="E878" s="53">
        <v>8205</v>
      </c>
      <c r="F878" s="53" t="s">
        <v>4574</v>
      </c>
      <c r="G878" s="53"/>
      <c r="H878" s="53" t="s">
        <v>4543</v>
      </c>
      <c r="I878" s="53" t="s">
        <v>4543</v>
      </c>
      <c r="J878" s="64">
        <v>1.5</v>
      </c>
    </row>
    <row r="879" spans="1:10">
      <c r="A879" s="52">
        <v>4441</v>
      </c>
      <c r="B879" s="53" t="s">
        <v>1593</v>
      </c>
      <c r="C879" s="53" t="s">
        <v>1594</v>
      </c>
      <c r="D879" s="53" t="s">
        <v>2508</v>
      </c>
      <c r="E879" s="53" t="s">
        <v>1595</v>
      </c>
      <c r="F879" s="53" t="s">
        <v>33</v>
      </c>
      <c r="G879" s="53"/>
      <c r="H879" s="53" t="s">
        <v>4542</v>
      </c>
      <c r="I879" s="53" t="s">
        <v>4542</v>
      </c>
      <c r="J879" s="64">
        <v>5.95</v>
      </c>
    </row>
    <row r="880" spans="1:10">
      <c r="A880" s="52">
        <v>4983</v>
      </c>
      <c r="B880" s="53" t="s">
        <v>1596</v>
      </c>
      <c r="C880" s="53" t="s">
        <v>1597</v>
      </c>
      <c r="D880" s="53" t="s">
        <v>186</v>
      </c>
      <c r="E880" s="53" t="s">
        <v>1598</v>
      </c>
      <c r="F880" s="53" t="s">
        <v>33</v>
      </c>
      <c r="G880" s="53"/>
      <c r="H880" s="53" t="s">
        <v>4542</v>
      </c>
      <c r="I880" s="53" t="s">
        <v>4542</v>
      </c>
      <c r="J880" s="64">
        <v>3.95</v>
      </c>
    </row>
    <row r="881" spans="1:10">
      <c r="A881" s="52">
        <v>3269</v>
      </c>
      <c r="B881" s="53" t="s">
        <v>1599</v>
      </c>
      <c r="C881" s="53" t="s">
        <v>1600</v>
      </c>
      <c r="D881" s="53" t="s">
        <v>1601</v>
      </c>
      <c r="E881" s="53" t="s">
        <v>1602</v>
      </c>
      <c r="F881" s="53" t="s">
        <v>42</v>
      </c>
      <c r="G881" s="53"/>
      <c r="H881" s="53" t="s">
        <v>4542</v>
      </c>
      <c r="I881" s="53" t="s">
        <v>4542</v>
      </c>
      <c r="J881" s="64">
        <v>1.95</v>
      </c>
    </row>
    <row r="882" spans="1:10">
      <c r="A882" s="52">
        <v>292</v>
      </c>
      <c r="B882" s="53" t="s">
        <v>5088</v>
      </c>
      <c r="C882" s="53" t="s">
        <v>5092</v>
      </c>
      <c r="D882" s="53" t="s">
        <v>5093</v>
      </c>
      <c r="E882" s="53" t="s">
        <v>5094</v>
      </c>
      <c r="F882" s="53" t="s">
        <v>4554</v>
      </c>
      <c r="G882" s="53"/>
      <c r="H882" s="53" t="s">
        <v>4542</v>
      </c>
      <c r="I882" s="53" t="s">
        <v>4542</v>
      </c>
      <c r="J882" s="64">
        <v>1.25</v>
      </c>
    </row>
    <row r="883" spans="1:10">
      <c r="A883" s="52">
        <v>291</v>
      </c>
      <c r="B883" s="53" t="s">
        <v>5088</v>
      </c>
      <c r="C883" s="53" t="s">
        <v>5089</v>
      </c>
      <c r="D883" s="53" t="s">
        <v>5090</v>
      </c>
      <c r="E883" s="53" t="s">
        <v>5091</v>
      </c>
      <c r="F883" s="53" t="s">
        <v>4554</v>
      </c>
      <c r="G883" s="53"/>
      <c r="H883" s="53" t="s">
        <v>4542</v>
      </c>
      <c r="I883" s="53" t="s">
        <v>4542</v>
      </c>
      <c r="J883" s="64">
        <v>1.5</v>
      </c>
    </row>
    <row r="884" spans="1:10">
      <c r="A884" s="52">
        <v>5642</v>
      </c>
      <c r="B884" s="53" t="s">
        <v>6852</v>
      </c>
      <c r="C884" s="53" t="s">
        <v>6853</v>
      </c>
      <c r="D884" s="53" t="s">
        <v>6165</v>
      </c>
      <c r="E884" s="53" t="s">
        <v>6854</v>
      </c>
      <c r="F884" s="53" t="s">
        <v>255</v>
      </c>
      <c r="G884" s="53"/>
      <c r="H884" s="53" t="s">
        <v>4545</v>
      </c>
      <c r="I884" s="53" t="s">
        <v>4542</v>
      </c>
      <c r="J884" s="64">
        <v>6.95</v>
      </c>
    </row>
    <row r="885" spans="1:10">
      <c r="A885" s="52">
        <v>5441</v>
      </c>
      <c r="B885" s="53" t="s">
        <v>5343</v>
      </c>
      <c r="C885" s="53" t="s">
        <v>5343</v>
      </c>
      <c r="D885" s="53" t="s">
        <v>855</v>
      </c>
      <c r="E885" s="53" t="s">
        <v>5344</v>
      </c>
      <c r="F885" s="53" t="s">
        <v>46</v>
      </c>
      <c r="G885" s="53"/>
      <c r="H885" s="53" t="s">
        <v>4545</v>
      </c>
      <c r="I885" s="53" t="s">
        <v>4542</v>
      </c>
      <c r="J885" s="64">
        <v>2.95</v>
      </c>
    </row>
    <row r="886" spans="1:10">
      <c r="A886" s="52">
        <v>5798</v>
      </c>
      <c r="B886" s="53" t="s">
        <v>1603</v>
      </c>
      <c r="C886" s="53" t="s">
        <v>1604</v>
      </c>
      <c r="D886" s="53" t="s">
        <v>1605</v>
      </c>
      <c r="E886" s="53" t="s">
        <v>1606</v>
      </c>
      <c r="F886" s="53" t="s">
        <v>231</v>
      </c>
      <c r="G886" s="53"/>
      <c r="H886" s="53" t="s">
        <v>4542</v>
      </c>
      <c r="I886" s="53" t="s">
        <v>4543</v>
      </c>
      <c r="J886" s="64">
        <v>4.95</v>
      </c>
    </row>
    <row r="887" spans="1:10">
      <c r="A887" s="52">
        <v>5797</v>
      </c>
      <c r="B887" s="53" t="s">
        <v>1603</v>
      </c>
      <c r="C887" s="53" t="s">
        <v>6510</v>
      </c>
      <c r="D887" s="53" t="s">
        <v>1605</v>
      </c>
      <c r="E887" s="53" t="s">
        <v>6511</v>
      </c>
      <c r="F887" s="53" t="s">
        <v>6512</v>
      </c>
      <c r="G887" s="53" t="s">
        <v>6513</v>
      </c>
      <c r="H887" s="53" t="s">
        <v>4545</v>
      </c>
      <c r="I887" s="53" t="s">
        <v>4542</v>
      </c>
      <c r="J887" s="64">
        <v>6.95</v>
      </c>
    </row>
    <row r="888" spans="1:10">
      <c r="A888" s="52">
        <v>5796</v>
      </c>
      <c r="B888" s="53" t="s">
        <v>1603</v>
      </c>
      <c r="C888" s="53" t="s">
        <v>1607</v>
      </c>
      <c r="D888" s="53" t="s">
        <v>1605</v>
      </c>
      <c r="E888" s="53" t="s">
        <v>1608</v>
      </c>
      <c r="F888" s="53" t="s">
        <v>37</v>
      </c>
      <c r="G888" s="53"/>
      <c r="H888" s="53" t="s">
        <v>4545</v>
      </c>
      <c r="I888" s="53" t="s">
        <v>4542</v>
      </c>
      <c r="J888" s="64">
        <v>8.9499999999999993</v>
      </c>
    </row>
    <row r="889" spans="1:10">
      <c r="A889" s="52">
        <v>5795</v>
      </c>
      <c r="B889" s="53" t="s">
        <v>1603</v>
      </c>
      <c r="C889" s="53" t="s">
        <v>6514</v>
      </c>
      <c r="D889" s="53" t="s">
        <v>1605</v>
      </c>
      <c r="E889" s="53" t="s">
        <v>6515</v>
      </c>
      <c r="F889" s="53" t="s">
        <v>37</v>
      </c>
      <c r="G889" s="53" t="s">
        <v>6516</v>
      </c>
      <c r="H889" s="53" t="s">
        <v>4545</v>
      </c>
      <c r="I889" s="53" t="s">
        <v>4542</v>
      </c>
      <c r="J889" s="64">
        <v>5.95</v>
      </c>
    </row>
    <row r="890" spans="1:10">
      <c r="A890" s="52">
        <v>5794</v>
      </c>
      <c r="B890" s="53" t="s">
        <v>1603</v>
      </c>
      <c r="C890" s="53" t="s">
        <v>1678</v>
      </c>
      <c r="D890" s="53" t="s">
        <v>1605</v>
      </c>
      <c r="E890" s="53" t="s">
        <v>6517</v>
      </c>
      <c r="F890" s="53" t="s">
        <v>33</v>
      </c>
      <c r="G890" s="53"/>
      <c r="H890" s="53" t="s">
        <v>4545</v>
      </c>
      <c r="I890" s="53" t="s">
        <v>4542</v>
      </c>
      <c r="J890" s="64">
        <v>5.95</v>
      </c>
    </row>
    <row r="891" spans="1:10">
      <c r="A891" s="52">
        <v>5789</v>
      </c>
      <c r="B891" s="53" t="s">
        <v>1603</v>
      </c>
      <c r="C891" s="53" t="s">
        <v>1624</v>
      </c>
      <c r="D891" s="53" t="s">
        <v>1605</v>
      </c>
      <c r="E891" s="53" t="s">
        <v>1625</v>
      </c>
      <c r="F891" s="53" t="s">
        <v>1615</v>
      </c>
      <c r="G891" s="53" t="s">
        <v>1847</v>
      </c>
      <c r="H891" s="53" t="s">
        <v>4542</v>
      </c>
      <c r="I891" s="53" t="s">
        <v>4543</v>
      </c>
      <c r="J891" s="64">
        <v>6.95</v>
      </c>
    </row>
    <row r="892" spans="1:10">
      <c r="A892" s="52">
        <v>5777</v>
      </c>
      <c r="B892" s="53" t="s">
        <v>1603</v>
      </c>
      <c r="C892" s="53" t="s">
        <v>1609</v>
      </c>
      <c r="D892" s="53" t="s">
        <v>87</v>
      </c>
      <c r="E892" s="53" t="s">
        <v>1610</v>
      </c>
      <c r="F892" s="53" t="s">
        <v>1611</v>
      </c>
      <c r="G892" s="53"/>
      <c r="H892" s="53" t="s">
        <v>4542</v>
      </c>
      <c r="I892" s="53" t="s">
        <v>4542</v>
      </c>
      <c r="J892" s="64">
        <v>4.95</v>
      </c>
    </row>
    <row r="893" spans="1:10">
      <c r="A893" s="52">
        <v>5689</v>
      </c>
      <c r="B893" s="53" t="s">
        <v>1603</v>
      </c>
      <c r="C893" s="53" t="s">
        <v>6733</v>
      </c>
      <c r="D893" s="53" t="s">
        <v>3958</v>
      </c>
      <c r="E893" s="53" t="s">
        <v>6734</v>
      </c>
      <c r="F893" s="53" t="s">
        <v>119</v>
      </c>
      <c r="G893" s="53"/>
      <c r="H893" s="53" t="s">
        <v>4545</v>
      </c>
      <c r="I893" s="53" t="s">
        <v>4542</v>
      </c>
      <c r="J893" s="64">
        <v>5.95</v>
      </c>
    </row>
    <row r="894" spans="1:10">
      <c r="A894" s="52">
        <v>5656</v>
      </c>
      <c r="B894" s="53" t="s">
        <v>1603</v>
      </c>
      <c r="C894" s="53" t="s">
        <v>6819</v>
      </c>
      <c r="D894" s="53" t="s">
        <v>1605</v>
      </c>
      <c r="E894" s="53" t="s">
        <v>6820</v>
      </c>
      <c r="F894" s="53" t="s">
        <v>362</v>
      </c>
      <c r="G894" s="53"/>
      <c r="H894" s="53" t="s">
        <v>4542</v>
      </c>
      <c r="I894" s="53" t="s">
        <v>4542</v>
      </c>
      <c r="J894" s="64">
        <v>9.9499999999999993</v>
      </c>
    </row>
    <row r="895" spans="1:10">
      <c r="A895" s="52">
        <v>5377</v>
      </c>
      <c r="B895" s="53" t="s">
        <v>1603</v>
      </c>
      <c r="C895" s="53" t="s">
        <v>1612</v>
      </c>
      <c r="D895" s="53" t="s">
        <v>1605</v>
      </c>
      <c r="E895" s="53" t="s">
        <v>1613</v>
      </c>
      <c r="F895" s="53" t="s">
        <v>584</v>
      </c>
      <c r="G895" s="53"/>
      <c r="H895" s="53" t="s">
        <v>4542</v>
      </c>
      <c r="I895" s="53" t="s">
        <v>4542</v>
      </c>
      <c r="J895" s="64">
        <v>9.9499999999999993</v>
      </c>
    </row>
    <row r="896" spans="1:10">
      <c r="A896" s="52">
        <v>5376</v>
      </c>
      <c r="B896" s="53" t="s">
        <v>1603</v>
      </c>
      <c r="C896" s="53" t="s">
        <v>1624</v>
      </c>
      <c r="D896" s="53" t="s">
        <v>1605</v>
      </c>
      <c r="E896" s="53" t="s">
        <v>1625</v>
      </c>
      <c r="F896" s="53" t="s">
        <v>1615</v>
      </c>
      <c r="G896" s="53" t="s">
        <v>58</v>
      </c>
      <c r="H896" s="53" t="s">
        <v>4542</v>
      </c>
      <c r="I896" s="53" t="s">
        <v>4543</v>
      </c>
      <c r="J896" s="64">
        <v>6.95</v>
      </c>
    </row>
    <row r="897" spans="1:10">
      <c r="A897" s="52">
        <v>5375</v>
      </c>
      <c r="B897" s="53" t="s">
        <v>1603</v>
      </c>
      <c r="C897" s="53" t="s">
        <v>1603</v>
      </c>
      <c r="D897" s="53" t="s">
        <v>87</v>
      </c>
      <c r="E897" s="53" t="s">
        <v>1614</v>
      </c>
      <c r="F897" s="53" t="s">
        <v>33</v>
      </c>
      <c r="G897" s="53"/>
      <c r="H897" s="53" t="s">
        <v>4542</v>
      </c>
      <c r="I897" s="53" t="s">
        <v>4542</v>
      </c>
      <c r="J897" s="64">
        <v>6.95</v>
      </c>
    </row>
    <row r="898" spans="1:10">
      <c r="A898" s="52">
        <v>4572</v>
      </c>
      <c r="B898" s="53" t="s">
        <v>1603</v>
      </c>
      <c r="C898" s="53" t="s">
        <v>1609</v>
      </c>
      <c r="D898" s="53" t="s">
        <v>87</v>
      </c>
      <c r="E898" s="53" t="s">
        <v>1610</v>
      </c>
      <c r="F898" s="53" t="s">
        <v>1611</v>
      </c>
      <c r="G898" s="53" t="s">
        <v>1847</v>
      </c>
      <c r="H898" s="53" t="s">
        <v>4542</v>
      </c>
      <c r="I898" s="53" t="s">
        <v>4542</v>
      </c>
      <c r="J898" s="64">
        <v>4.95</v>
      </c>
    </row>
    <row r="899" spans="1:10">
      <c r="A899" s="52">
        <v>4562</v>
      </c>
      <c r="B899" s="53" t="s">
        <v>1603</v>
      </c>
      <c r="C899" s="53" t="s">
        <v>1604</v>
      </c>
      <c r="D899" s="53" t="s">
        <v>1605</v>
      </c>
      <c r="E899" s="53" t="s">
        <v>1606</v>
      </c>
      <c r="F899" s="53" t="s">
        <v>231</v>
      </c>
      <c r="G899" s="53" t="s">
        <v>7232</v>
      </c>
      <c r="H899" s="53" t="s">
        <v>4545</v>
      </c>
      <c r="I899" s="53" t="s">
        <v>4542</v>
      </c>
      <c r="J899" s="64">
        <v>5.95</v>
      </c>
    </row>
    <row r="900" spans="1:10">
      <c r="A900" s="52">
        <v>4547</v>
      </c>
      <c r="B900" s="53" t="s">
        <v>1603</v>
      </c>
      <c r="C900" s="53" t="s">
        <v>1621</v>
      </c>
      <c r="D900" s="53" t="s">
        <v>1605</v>
      </c>
      <c r="E900" s="53" t="s">
        <v>1622</v>
      </c>
      <c r="F900" s="53" t="s">
        <v>1623</v>
      </c>
      <c r="G900" s="53" t="s">
        <v>7233</v>
      </c>
      <c r="H900" s="53" t="s">
        <v>4545</v>
      </c>
      <c r="I900" s="53" t="s">
        <v>4542</v>
      </c>
      <c r="J900" s="64">
        <v>8.5</v>
      </c>
    </row>
    <row r="901" spans="1:10">
      <c r="A901" s="52">
        <v>4544</v>
      </c>
      <c r="B901" s="53" t="s">
        <v>1603</v>
      </c>
      <c r="C901" s="53" t="s">
        <v>1619</v>
      </c>
      <c r="D901" s="53" t="s">
        <v>1267</v>
      </c>
      <c r="E901" s="53" t="s">
        <v>1620</v>
      </c>
      <c r="F901" s="53" t="s">
        <v>119</v>
      </c>
      <c r="G901" s="53" t="s">
        <v>6428</v>
      </c>
      <c r="H901" s="53" t="s">
        <v>4545</v>
      </c>
      <c r="I901" s="53" t="s">
        <v>4542</v>
      </c>
      <c r="J901" s="64">
        <v>5.95</v>
      </c>
    </row>
    <row r="902" spans="1:10">
      <c r="A902" s="52">
        <v>4539</v>
      </c>
      <c r="B902" s="53" t="s">
        <v>1603</v>
      </c>
      <c r="C902" s="53" t="s">
        <v>1607</v>
      </c>
      <c r="D902" s="53" t="s">
        <v>1605</v>
      </c>
      <c r="E902" s="53" t="s">
        <v>1608</v>
      </c>
      <c r="F902" s="53" t="s">
        <v>37</v>
      </c>
      <c r="G902" s="53" t="s">
        <v>477</v>
      </c>
      <c r="H902" s="53" t="s">
        <v>4545</v>
      </c>
      <c r="I902" s="53" t="s">
        <v>4543</v>
      </c>
      <c r="J902" s="64">
        <v>15</v>
      </c>
    </row>
    <row r="903" spans="1:10">
      <c r="A903" s="52">
        <v>4522</v>
      </c>
      <c r="B903" s="53" t="s">
        <v>1603</v>
      </c>
      <c r="C903" s="53" t="s">
        <v>1616</v>
      </c>
      <c r="D903" s="53" t="s">
        <v>1617</v>
      </c>
      <c r="E903" s="53" t="s">
        <v>1618</v>
      </c>
      <c r="F903" s="53" t="s">
        <v>1615</v>
      </c>
      <c r="G903" s="53"/>
      <c r="H903" s="53" t="s">
        <v>4542</v>
      </c>
      <c r="I903" s="53" t="s">
        <v>4542</v>
      </c>
      <c r="J903" s="64">
        <v>7.95</v>
      </c>
    </row>
    <row r="904" spans="1:10">
      <c r="A904" s="52">
        <v>3719</v>
      </c>
      <c r="B904" s="53" t="s">
        <v>1626</v>
      </c>
      <c r="C904" s="53" t="s">
        <v>1627</v>
      </c>
      <c r="D904" s="53" t="s">
        <v>186</v>
      </c>
      <c r="E904" s="53" t="s">
        <v>1628</v>
      </c>
      <c r="F904" s="53" t="s">
        <v>42</v>
      </c>
      <c r="G904" s="53" t="s">
        <v>6336</v>
      </c>
      <c r="H904" s="53" t="s">
        <v>4542</v>
      </c>
      <c r="I904" s="53" t="s">
        <v>4548</v>
      </c>
      <c r="J904" s="64">
        <v>3.95</v>
      </c>
    </row>
    <row r="905" spans="1:10">
      <c r="A905" s="52">
        <v>4647</v>
      </c>
      <c r="B905" s="53" t="s">
        <v>1629</v>
      </c>
      <c r="C905" s="53" t="s">
        <v>1630</v>
      </c>
      <c r="D905" s="53" t="s">
        <v>1631</v>
      </c>
      <c r="E905" s="53" t="s">
        <v>1632</v>
      </c>
      <c r="F905" s="53" t="s">
        <v>33</v>
      </c>
      <c r="G905" s="53" t="s">
        <v>738</v>
      </c>
      <c r="H905" s="53" t="s">
        <v>4542</v>
      </c>
      <c r="I905" s="53" t="s">
        <v>4542</v>
      </c>
      <c r="J905" s="64">
        <v>9.9499999999999993</v>
      </c>
    </row>
    <row r="906" spans="1:10">
      <c r="A906" s="52">
        <v>5328</v>
      </c>
      <c r="B906" s="53" t="s">
        <v>1633</v>
      </c>
      <c r="C906" s="53" t="s">
        <v>1633</v>
      </c>
      <c r="D906" s="53" t="s">
        <v>1637</v>
      </c>
      <c r="E906" s="53" t="s">
        <v>1638</v>
      </c>
      <c r="F906" s="53" t="s">
        <v>33</v>
      </c>
      <c r="G906" s="53"/>
      <c r="H906" s="53" t="s">
        <v>4542</v>
      </c>
      <c r="I906" s="53" t="s">
        <v>4542</v>
      </c>
      <c r="J906" s="64">
        <v>4.95</v>
      </c>
    </row>
    <row r="907" spans="1:10">
      <c r="A907" s="52">
        <v>1548</v>
      </c>
      <c r="B907" s="53" t="s">
        <v>1633</v>
      </c>
      <c r="C907" s="53" t="s">
        <v>1634</v>
      </c>
      <c r="D907" s="53" t="s">
        <v>1635</v>
      </c>
      <c r="E907" s="53" t="s">
        <v>1636</v>
      </c>
      <c r="F907" s="53" t="s">
        <v>42</v>
      </c>
      <c r="G907" s="53"/>
      <c r="H907" s="53" t="s">
        <v>4542</v>
      </c>
      <c r="I907" s="53" t="s">
        <v>4542</v>
      </c>
      <c r="J907" s="64">
        <v>2.95</v>
      </c>
    </row>
    <row r="908" spans="1:10">
      <c r="A908" s="52">
        <v>755</v>
      </c>
      <c r="B908" s="53" t="s">
        <v>1633</v>
      </c>
      <c r="C908" s="53" t="s">
        <v>4723</v>
      </c>
      <c r="D908" s="53" t="s">
        <v>4724</v>
      </c>
      <c r="E908" s="53" t="s">
        <v>4725</v>
      </c>
      <c r="F908" s="53" t="s">
        <v>4574</v>
      </c>
      <c r="G908" s="53"/>
      <c r="H908" s="53" t="s">
        <v>4542</v>
      </c>
      <c r="I908" s="53" t="s">
        <v>4542</v>
      </c>
      <c r="J908" s="64">
        <v>0.95</v>
      </c>
    </row>
    <row r="909" spans="1:10">
      <c r="A909" s="52">
        <v>775</v>
      </c>
      <c r="B909" s="53" t="s">
        <v>1639</v>
      </c>
      <c r="C909" s="53" t="s">
        <v>4726</v>
      </c>
      <c r="D909" s="53" t="s">
        <v>343</v>
      </c>
      <c r="E909" s="53" t="s">
        <v>4727</v>
      </c>
      <c r="F909" s="53" t="s">
        <v>4554</v>
      </c>
      <c r="G909" s="53"/>
      <c r="H909" s="53" t="s">
        <v>4543</v>
      </c>
      <c r="I909" s="53" t="s">
        <v>4542</v>
      </c>
      <c r="J909" s="64">
        <v>1.95</v>
      </c>
    </row>
    <row r="910" spans="1:10">
      <c r="A910" s="52">
        <v>5539</v>
      </c>
      <c r="B910" s="53" t="s">
        <v>7102</v>
      </c>
      <c r="C910" s="53" t="s">
        <v>7103</v>
      </c>
      <c r="D910" s="53" t="s">
        <v>7104</v>
      </c>
      <c r="E910" s="53" t="s">
        <v>7105</v>
      </c>
      <c r="F910" s="53" t="s">
        <v>603</v>
      </c>
      <c r="G910" s="53"/>
      <c r="H910" s="53" t="s">
        <v>4542</v>
      </c>
      <c r="I910" s="53" t="s">
        <v>4542</v>
      </c>
      <c r="J910" s="64">
        <v>3.95</v>
      </c>
    </row>
    <row r="911" spans="1:10">
      <c r="A911" s="52">
        <v>5322</v>
      </c>
      <c r="B911" s="53" t="s">
        <v>1640</v>
      </c>
      <c r="C911" s="53" t="s">
        <v>1640</v>
      </c>
      <c r="D911" s="53" t="s">
        <v>126</v>
      </c>
      <c r="E911" s="53" t="s">
        <v>1641</v>
      </c>
      <c r="F911" s="53" t="s">
        <v>37</v>
      </c>
      <c r="G911" s="53"/>
      <c r="H911" s="53" t="s">
        <v>4542</v>
      </c>
      <c r="I911" s="53" t="s">
        <v>4542</v>
      </c>
      <c r="J911" s="64">
        <v>4.95</v>
      </c>
    </row>
    <row r="912" spans="1:10">
      <c r="A912" s="52">
        <v>5329</v>
      </c>
      <c r="B912" s="53" t="s">
        <v>1642</v>
      </c>
      <c r="C912" s="53" t="s">
        <v>1643</v>
      </c>
      <c r="D912" s="53" t="s">
        <v>622</v>
      </c>
      <c r="E912" s="53" t="s">
        <v>1644</v>
      </c>
      <c r="F912" s="53" t="s">
        <v>33</v>
      </c>
      <c r="G912" s="53"/>
      <c r="H912" s="53" t="s">
        <v>4542</v>
      </c>
      <c r="I912" s="53" t="s">
        <v>4542</v>
      </c>
      <c r="J912" s="64">
        <v>4.95</v>
      </c>
    </row>
    <row r="913" spans="1:10">
      <c r="A913" s="52">
        <v>5443</v>
      </c>
      <c r="B913" s="53" t="s">
        <v>1642</v>
      </c>
      <c r="C913" s="53" t="s">
        <v>5345</v>
      </c>
      <c r="D913" s="53" t="s">
        <v>622</v>
      </c>
      <c r="E913" s="53" t="s">
        <v>5346</v>
      </c>
      <c r="F913" s="53" t="s">
        <v>42</v>
      </c>
      <c r="G913" s="53"/>
      <c r="H913" s="53" t="s">
        <v>4545</v>
      </c>
      <c r="I913" s="53" t="s">
        <v>4542</v>
      </c>
      <c r="J913" s="64">
        <v>2.95</v>
      </c>
    </row>
    <row r="914" spans="1:10">
      <c r="A914" s="52">
        <v>3968</v>
      </c>
      <c r="B914" s="53" t="s">
        <v>1645</v>
      </c>
      <c r="C914" s="53" t="s">
        <v>1646</v>
      </c>
      <c r="D914" s="53" t="s">
        <v>209</v>
      </c>
      <c r="E914" s="53">
        <v>5099923230910</v>
      </c>
      <c r="F914" s="53" t="s">
        <v>75</v>
      </c>
      <c r="G914" s="53" t="s">
        <v>7205</v>
      </c>
      <c r="H914" s="53" t="s">
        <v>4546</v>
      </c>
      <c r="I914" s="53" t="s">
        <v>4546</v>
      </c>
      <c r="J914" s="64">
        <v>9.9499999999999993</v>
      </c>
    </row>
    <row r="915" spans="1:10">
      <c r="A915" s="52">
        <v>5179</v>
      </c>
      <c r="B915" s="53" t="s">
        <v>1647</v>
      </c>
      <c r="C915" s="53" t="s">
        <v>1648</v>
      </c>
      <c r="D915" s="53" t="s">
        <v>1649</v>
      </c>
      <c r="E915" s="53" t="s">
        <v>1650</v>
      </c>
      <c r="F915" s="53" t="s">
        <v>33</v>
      </c>
      <c r="G915" s="53"/>
      <c r="H915" s="53" t="s">
        <v>4545</v>
      </c>
      <c r="I915" s="53" t="s">
        <v>4542</v>
      </c>
      <c r="J915" s="64">
        <v>4.95</v>
      </c>
    </row>
    <row r="916" spans="1:10">
      <c r="A916" s="52">
        <v>5730</v>
      </c>
      <c r="B916" s="53" t="s">
        <v>6659</v>
      </c>
      <c r="C916" s="53" t="s">
        <v>6660</v>
      </c>
      <c r="D916" s="53" t="s">
        <v>209</v>
      </c>
      <c r="E916" s="53" t="s">
        <v>6661</v>
      </c>
      <c r="F916" s="53" t="s">
        <v>119</v>
      </c>
      <c r="G916" s="53" t="s">
        <v>438</v>
      </c>
      <c r="H916" s="53" t="s">
        <v>4542</v>
      </c>
      <c r="I916" s="53" t="s">
        <v>4543</v>
      </c>
      <c r="J916" s="64">
        <v>5.95</v>
      </c>
    </row>
    <row r="917" spans="1:10">
      <c r="A917" s="52">
        <v>5378</v>
      </c>
      <c r="B917" s="53" t="s">
        <v>1651</v>
      </c>
      <c r="C917" s="53" t="s">
        <v>1660</v>
      </c>
      <c r="D917" s="53" t="s">
        <v>423</v>
      </c>
      <c r="E917" s="53" t="s">
        <v>1661</v>
      </c>
      <c r="F917" s="53" t="s">
        <v>33</v>
      </c>
      <c r="G917" s="53" t="s">
        <v>38</v>
      </c>
      <c r="H917" s="53" t="s">
        <v>4542</v>
      </c>
      <c r="I917" s="53" t="s">
        <v>4542</v>
      </c>
      <c r="J917" s="64">
        <v>4.95</v>
      </c>
    </row>
    <row r="918" spans="1:10">
      <c r="A918" s="52">
        <v>5349</v>
      </c>
      <c r="B918" s="53" t="s">
        <v>1651</v>
      </c>
      <c r="C918" s="53" t="s">
        <v>1652</v>
      </c>
      <c r="D918" s="53" t="s">
        <v>1653</v>
      </c>
      <c r="E918" s="53" t="s">
        <v>1654</v>
      </c>
      <c r="F918" s="53" t="s">
        <v>584</v>
      </c>
      <c r="G918" s="53"/>
      <c r="H918" s="53" t="s">
        <v>4542</v>
      </c>
      <c r="I918" s="53" t="s">
        <v>4542</v>
      </c>
      <c r="J918" s="64">
        <v>4.95</v>
      </c>
    </row>
    <row r="919" spans="1:10">
      <c r="A919" s="52">
        <v>4355</v>
      </c>
      <c r="B919" s="53" t="s">
        <v>1651</v>
      </c>
      <c r="C919" s="53" t="s">
        <v>1660</v>
      </c>
      <c r="D919" s="53" t="s">
        <v>423</v>
      </c>
      <c r="E919" s="53" t="s">
        <v>1661</v>
      </c>
      <c r="F919" s="53" t="s">
        <v>33</v>
      </c>
      <c r="G919" s="53"/>
      <c r="H919" s="53" t="s">
        <v>4543</v>
      </c>
      <c r="I919" s="53" t="s">
        <v>4543</v>
      </c>
      <c r="J919" s="64">
        <v>3.95</v>
      </c>
    </row>
    <row r="920" spans="1:10">
      <c r="A920" s="52">
        <v>4231</v>
      </c>
      <c r="B920" s="53" t="s">
        <v>1651</v>
      </c>
      <c r="C920" s="53" t="s">
        <v>1655</v>
      </c>
      <c r="D920" s="53" t="s">
        <v>1656</v>
      </c>
      <c r="E920" s="53" t="s">
        <v>1657</v>
      </c>
      <c r="F920" s="53" t="s">
        <v>33</v>
      </c>
      <c r="G920" s="53"/>
      <c r="H920" s="53" t="s">
        <v>4542</v>
      </c>
      <c r="I920" s="53" t="s">
        <v>4542</v>
      </c>
      <c r="J920" s="64">
        <v>4.5</v>
      </c>
    </row>
    <row r="921" spans="1:10">
      <c r="A921" s="52">
        <v>4178</v>
      </c>
      <c r="B921" s="53" t="s">
        <v>1651</v>
      </c>
      <c r="C921" s="53" t="s">
        <v>1658</v>
      </c>
      <c r="D921" s="53" t="s">
        <v>919</v>
      </c>
      <c r="E921" s="53" t="s">
        <v>1659</v>
      </c>
      <c r="F921" s="53" t="s">
        <v>33</v>
      </c>
      <c r="G921" s="53" t="s">
        <v>7054</v>
      </c>
      <c r="H921" s="53" t="s">
        <v>4542</v>
      </c>
      <c r="I921" s="53" t="s">
        <v>4542</v>
      </c>
      <c r="J921" s="64">
        <v>4.95</v>
      </c>
    </row>
    <row r="922" spans="1:10">
      <c r="A922" s="52">
        <v>4171</v>
      </c>
      <c r="B922" s="53" t="s">
        <v>1651</v>
      </c>
      <c r="C922" s="53" t="s">
        <v>1655</v>
      </c>
      <c r="D922" s="53" t="s">
        <v>1656</v>
      </c>
      <c r="E922" s="53" t="s">
        <v>1657</v>
      </c>
      <c r="F922" s="53" t="s">
        <v>33</v>
      </c>
      <c r="G922" s="53"/>
      <c r="H922" s="53" t="s">
        <v>4542</v>
      </c>
      <c r="I922" s="53" t="s">
        <v>4542</v>
      </c>
      <c r="J922" s="64">
        <v>4.5</v>
      </c>
    </row>
    <row r="923" spans="1:10">
      <c r="A923" s="52">
        <v>5027</v>
      </c>
      <c r="B923" s="53" t="s">
        <v>1662</v>
      </c>
      <c r="C923" s="53" t="s">
        <v>1663</v>
      </c>
      <c r="D923" s="53" t="s">
        <v>291</v>
      </c>
      <c r="E923" s="53" t="s">
        <v>1664</v>
      </c>
      <c r="F923" s="53" t="s">
        <v>119</v>
      </c>
      <c r="G923" s="53" t="s">
        <v>6336</v>
      </c>
      <c r="H923" s="53" t="s">
        <v>4542</v>
      </c>
      <c r="I923" s="53" t="s">
        <v>4542</v>
      </c>
      <c r="J923" s="64">
        <v>3.95</v>
      </c>
    </row>
    <row r="924" spans="1:10">
      <c r="A924" s="52">
        <v>540</v>
      </c>
      <c r="B924" s="53" t="s">
        <v>5095</v>
      </c>
      <c r="C924" s="53" t="s">
        <v>5096</v>
      </c>
      <c r="D924" s="53" t="s">
        <v>103</v>
      </c>
      <c r="E924" s="54">
        <v>141429</v>
      </c>
      <c r="F924" s="53" t="s">
        <v>4554</v>
      </c>
      <c r="G924" s="53"/>
      <c r="H924" s="53" t="s">
        <v>4542</v>
      </c>
      <c r="I924" s="53" t="s">
        <v>4542</v>
      </c>
      <c r="J924" s="64">
        <v>1.25</v>
      </c>
    </row>
    <row r="925" spans="1:10">
      <c r="A925" s="52">
        <v>3275</v>
      </c>
      <c r="B925" s="53" t="s">
        <v>1665</v>
      </c>
      <c r="C925" s="53" t="s">
        <v>1666</v>
      </c>
      <c r="D925" s="53" t="s">
        <v>343</v>
      </c>
      <c r="E925" s="53" t="s">
        <v>1667</v>
      </c>
      <c r="F925" s="53" t="s">
        <v>42</v>
      </c>
      <c r="G925" s="53" t="s">
        <v>7198</v>
      </c>
      <c r="H925" s="53" t="s">
        <v>4543</v>
      </c>
      <c r="I925" s="53" t="s">
        <v>4544</v>
      </c>
      <c r="J925" s="64">
        <v>1.95</v>
      </c>
    </row>
    <row r="926" spans="1:10">
      <c r="A926" s="52">
        <v>4224</v>
      </c>
      <c r="B926" s="53" t="s">
        <v>1668</v>
      </c>
      <c r="C926" s="53" t="s">
        <v>1669</v>
      </c>
      <c r="D926" s="53" t="s">
        <v>5268</v>
      </c>
      <c r="E926" s="53" t="s">
        <v>5269</v>
      </c>
      <c r="F926" s="53" t="s">
        <v>33</v>
      </c>
      <c r="G926" s="53"/>
      <c r="H926" s="53" t="s">
        <v>4543</v>
      </c>
      <c r="I926" s="53" t="s">
        <v>4547</v>
      </c>
      <c r="J926" s="64">
        <v>4.5</v>
      </c>
    </row>
    <row r="927" spans="1:10">
      <c r="A927" s="52">
        <v>5833</v>
      </c>
      <c r="B927" s="53" t="s">
        <v>1670</v>
      </c>
      <c r="C927" s="53" t="s">
        <v>6442</v>
      </c>
      <c r="D927" s="53" t="s">
        <v>4729</v>
      </c>
      <c r="E927" s="53" t="s">
        <v>6443</v>
      </c>
      <c r="F927" s="53" t="s">
        <v>133</v>
      </c>
      <c r="G927" s="53"/>
      <c r="H927" s="53" t="s">
        <v>4542</v>
      </c>
      <c r="I927" s="53" t="s">
        <v>4543</v>
      </c>
      <c r="J927" s="64">
        <v>4.95</v>
      </c>
    </row>
    <row r="928" spans="1:10">
      <c r="A928" s="52">
        <v>4083</v>
      </c>
      <c r="B928" s="53" t="s">
        <v>1670</v>
      </c>
      <c r="C928" s="53" t="s">
        <v>1671</v>
      </c>
      <c r="D928" s="53" t="s">
        <v>1672</v>
      </c>
      <c r="E928" s="53" t="s">
        <v>1673</v>
      </c>
      <c r="F928" s="53" t="s">
        <v>33</v>
      </c>
      <c r="G928" s="53"/>
      <c r="H928" s="53" t="s">
        <v>4543</v>
      </c>
      <c r="I928" s="53" t="s">
        <v>4543</v>
      </c>
      <c r="J928" s="64">
        <v>2.5</v>
      </c>
    </row>
    <row r="929" spans="1:10">
      <c r="A929" s="52">
        <v>4059</v>
      </c>
      <c r="B929" s="53" t="s">
        <v>1670</v>
      </c>
      <c r="C929" s="53" t="s">
        <v>4728</v>
      </c>
      <c r="D929" s="53" t="s">
        <v>4729</v>
      </c>
      <c r="E929" s="53" t="s">
        <v>4730</v>
      </c>
      <c r="F929" s="53" t="s">
        <v>4554</v>
      </c>
      <c r="G929" s="53"/>
      <c r="H929" s="53" t="s">
        <v>4542</v>
      </c>
      <c r="I929" s="53" t="s">
        <v>4543</v>
      </c>
      <c r="J929" s="64">
        <v>1.5</v>
      </c>
    </row>
    <row r="930" spans="1:10">
      <c r="A930" s="52">
        <v>542</v>
      </c>
      <c r="B930" s="53" t="s">
        <v>5097</v>
      </c>
      <c r="C930" s="53" t="s">
        <v>5098</v>
      </c>
      <c r="D930" s="53" t="s">
        <v>5099</v>
      </c>
      <c r="E930" s="53" t="s">
        <v>5100</v>
      </c>
      <c r="F930" s="53" t="s">
        <v>4554</v>
      </c>
      <c r="G930" s="53"/>
      <c r="H930" s="53" t="s">
        <v>4542</v>
      </c>
      <c r="I930" s="53" t="s">
        <v>4542</v>
      </c>
      <c r="J930" s="64">
        <v>2.75</v>
      </c>
    </row>
    <row r="931" spans="1:10">
      <c r="A931" s="52">
        <v>543</v>
      </c>
      <c r="B931" s="53" t="s">
        <v>5101</v>
      </c>
      <c r="C931" s="53" t="s">
        <v>470</v>
      </c>
      <c r="D931" s="53" t="s">
        <v>95</v>
      </c>
      <c r="E931" s="53" t="s">
        <v>5102</v>
      </c>
      <c r="F931" s="53" t="s">
        <v>4554</v>
      </c>
      <c r="G931" s="53"/>
      <c r="H931" s="53" t="s">
        <v>4542</v>
      </c>
      <c r="I931" s="53" t="s">
        <v>4542</v>
      </c>
      <c r="J931" s="64">
        <v>1.25</v>
      </c>
    </row>
    <row r="932" spans="1:10">
      <c r="A932" s="52">
        <v>544</v>
      </c>
      <c r="B932" s="53" t="s">
        <v>5103</v>
      </c>
      <c r="C932" s="53" t="s">
        <v>5104</v>
      </c>
      <c r="D932" s="53" t="s">
        <v>472</v>
      </c>
      <c r="E932" s="53" t="s">
        <v>5105</v>
      </c>
      <c r="F932" s="53" t="s">
        <v>4554</v>
      </c>
      <c r="G932" s="53"/>
      <c r="H932" s="53" t="s">
        <v>4542</v>
      </c>
      <c r="I932" s="53" t="s">
        <v>4542</v>
      </c>
      <c r="J932" s="64">
        <v>1.25</v>
      </c>
    </row>
    <row r="933" spans="1:10">
      <c r="A933" s="52">
        <v>546</v>
      </c>
      <c r="B933" s="53" t="s">
        <v>5106</v>
      </c>
      <c r="C933" s="53" t="s">
        <v>5109</v>
      </c>
      <c r="D933" s="53" t="s">
        <v>2136</v>
      </c>
      <c r="E933" s="53" t="s">
        <v>5110</v>
      </c>
      <c r="F933" s="53" t="s">
        <v>4574</v>
      </c>
      <c r="G933" s="53"/>
      <c r="H933" s="53" t="s">
        <v>4542</v>
      </c>
      <c r="I933" s="53" t="s">
        <v>4542</v>
      </c>
      <c r="J933" s="64">
        <v>1.95</v>
      </c>
    </row>
    <row r="934" spans="1:10">
      <c r="A934" s="52">
        <v>545</v>
      </c>
      <c r="B934" s="53" t="s">
        <v>5106</v>
      </c>
      <c r="C934" s="53" t="s">
        <v>5107</v>
      </c>
      <c r="D934" s="53" t="s">
        <v>2136</v>
      </c>
      <c r="E934" s="53" t="s">
        <v>5108</v>
      </c>
      <c r="F934" s="53" t="s">
        <v>4574</v>
      </c>
      <c r="G934" s="53"/>
      <c r="H934" s="53" t="s">
        <v>4542</v>
      </c>
      <c r="I934" s="53" t="s">
        <v>4542</v>
      </c>
      <c r="J934" s="64">
        <v>1.25</v>
      </c>
    </row>
    <row r="935" spans="1:10">
      <c r="A935" s="52">
        <v>5839</v>
      </c>
      <c r="B935" s="53" t="s">
        <v>1674</v>
      </c>
      <c r="C935" s="53" t="s">
        <v>6429</v>
      </c>
      <c r="D935" s="53" t="s">
        <v>1983</v>
      </c>
      <c r="E935" s="53" t="s">
        <v>6430</v>
      </c>
      <c r="F935" s="53" t="s">
        <v>33</v>
      </c>
      <c r="G935" s="53" t="s">
        <v>6431</v>
      </c>
      <c r="H935" s="53" t="s">
        <v>4542</v>
      </c>
      <c r="I935" s="53" t="s">
        <v>4543</v>
      </c>
      <c r="J935" s="64">
        <v>4.95</v>
      </c>
    </row>
    <row r="936" spans="1:10">
      <c r="A936" s="52">
        <v>3278</v>
      </c>
      <c r="B936" s="53" t="s">
        <v>1674</v>
      </c>
      <c r="C936" s="53" t="s">
        <v>1675</v>
      </c>
      <c r="D936" s="53" t="s">
        <v>519</v>
      </c>
      <c r="E936" s="53" t="s">
        <v>1676</v>
      </c>
      <c r="F936" s="53" t="s">
        <v>42</v>
      </c>
      <c r="G936" s="53"/>
      <c r="H936" s="53" t="s">
        <v>4542</v>
      </c>
      <c r="I936" s="53" t="s">
        <v>4542</v>
      </c>
      <c r="J936" s="64">
        <v>1.95</v>
      </c>
    </row>
    <row r="937" spans="1:10">
      <c r="A937" s="52">
        <v>2050</v>
      </c>
      <c r="B937" s="53" t="s">
        <v>1677</v>
      </c>
      <c r="C937" s="53" t="s">
        <v>1680</v>
      </c>
      <c r="D937" s="53" t="s">
        <v>281</v>
      </c>
      <c r="E937" s="53" t="s">
        <v>1681</v>
      </c>
      <c r="F937" s="53" t="s">
        <v>33</v>
      </c>
      <c r="G937" s="53"/>
      <c r="H937" s="53" t="s">
        <v>4542</v>
      </c>
      <c r="I937" s="53" t="s">
        <v>4542</v>
      </c>
      <c r="J937" s="64">
        <v>2.95</v>
      </c>
    </row>
    <row r="938" spans="1:10">
      <c r="A938" s="52">
        <v>2049</v>
      </c>
      <c r="B938" s="53" t="s">
        <v>1677</v>
      </c>
      <c r="C938" s="53" t="s">
        <v>1678</v>
      </c>
      <c r="D938" s="53" t="s">
        <v>209</v>
      </c>
      <c r="E938" s="53" t="s">
        <v>1679</v>
      </c>
      <c r="F938" s="53" t="s">
        <v>111</v>
      </c>
      <c r="G938" s="53"/>
      <c r="H938" s="53" t="s">
        <v>4542</v>
      </c>
      <c r="I938" s="53" t="s">
        <v>4542</v>
      </c>
      <c r="J938" s="64">
        <v>1.95</v>
      </c>
    </row>
    <row r="939" spans="1:10">
      <c r="A939" s="52">
        <v>5449</v>
      </c>
      <c r="B939" s="53" t="s">
        <v>5347</v>
      </c>
      <c r="C939" s="53" t="s">
        <v>5348</v>
      </c>
      <c r="D939" s="53" t="s">
        <v>117</v>
      </c>
      <c r="E939" s="53" t="s">
        <v>5349</v>
      </c>
      <c r="F939" s="53" t="s">
        <v>29</v>
      </c>
      <c r="G939" s="53"/>
      <c r="H939" s="53" t="s">
        <v>4545</v>
      </c>
      <c r="I939" s="53" t="s">
        <v>4542</v>
      </c>
      <c r="J939" s="64">
        <v>1.95</v>
      </c>
    </row>
    <row r="940" spans="1:10">
      <c r="A940" s="52">
        <v>771</v>
      </c>
      <c r="B940" s="53" t="s">
        <v>4731</v>
      </c>
      <c r="C940" s="53" t="s">
        <v>4732</v>
      </c>
      <c r="D940" s="53" t="s">
        <v>35</v>
      </c>
      <c r="E940" s="53" t="s">
        <v>4733</v>
      </c>
      <c r="F940" s="53" t="s">
        <v>4554</v>
      </c>
      <c r="G940" s="53"/>
      <c r="H940" s="53" t="s">
        <v>4542</v>
      </c>
      <c r="I940" s="53" t="s">
        <v>4542</v>
      </c>
      <c r="J940" s="64">
        <v>1.25</v>
      </c>
    </row>
    <row r="941" spans="1:10">
      <c r="A941" s="52">
        <v>4269</v>
      </c>
      <c r="B941" s="53" t="s">
        <v>1682</v>
      </c>
      <c r="C941" s="53" t="s">
        <v>1683</v>
      </c>
      <c r="D941" s="53" t="s">
        <v>1684</v>
      </c>
      <c r="E941" s="53" t="s">
        <v>1685</v>
      </c>
      <c r="F941" s="53" t="s">
        <v>111</v>
      </c>
      <c r="G941" s="53"/>
      <c r="H941" s="53" t="s">
        <v>4545</v>
      </c>
      <c r="I941" s="53" t="s">
        <v>4542</v>
      </c>
      <c r="J941" s="64">
        <v>3.95</v>
      </c>
    </row>
    <row r="942" spans="1:10">
      <c r="A942" s="52">
        <v>2024</v>
      </c>
      <c r="B942" s="53" t="s">
        <v>1682</v>
      </c>
      <c r="C942" s="53" t="s">
        <v>1686</v>
      </c>
      <c r="D942" s="53" t="s">
        <v>1687</v>
      </c>
      <c r="E942" s="53" t="s">
        <v>1688</v>
      </c>
      <c r="F942" s="53" t="s">
        <v>119</v>
      </c>
      <c r="G942" s="53"/>
      <c r="H942" s="53" t="s">
        <v>4542</v>
      </c>
      <c r="I942" s="53" t="s">
        <v>4542</v>
      </c>
      <c r="J942" s="64">
        <v>3.95</v>
      </c>
    </row>
    <row r="943" spans="1:10">
      <c r="A943" s="52">
        <v>5598</v>
      </c>
      <c r="B943" s="53" t="s">
        <v>6952</v>
      </c>
      <c r="C943" s="53" t="s">
        <v>6953</v>
      </c>
      <c r="D943" s="53" t="s">
        <v>6954</v>
      </c>
      <c r="E943" s="53">
        <v>43172</v>
      </c>
      <c r="F943" s="53" t="s">
        <v>6955</v>
      </c>
      <c r="G943" s="53" t="s">
        <v>6956</v>
      </c>
      <c r="H943" s="53" t="s">
        <v>4545</v>
      </c>
      <c r="I943" s="53" t="s">
        <v>4542</v>
      </c>
      <c r="J943" s="64">
        <v>14.95</v>
      </c>
    </row>
    <row r="944" spans="1:10">
      <c r="A944" s="52">
        <v>469</v>
      </c>
      <c r="B944" s="53" t="s">
        <v>4734</v>
      </c>
      <c r="C944" s="53" t="s">
        <v>4743</v>
      </c>
      <c r="D944" s="53" t="s">
        <v>343</v>
      </c>
      <c r="E944" s="53" t="s">
        <v>4744</v>
      </c>
      <c r="F944" s="53" t="s">
        <v>4554</v>
      </c>
      <c r="G944" s="53" t="s">
        <v>7278</v>
      </c>
      <c r="H944" s="53" t="s">
        <v>4542</v>
      </c>
      <c r="I944" s="53" t="s">
        <v>4548</v>
      </c>
      <c r="J944" s="64">
        <v>1.95</v>
      </c>
    </row>
    <row r="945" spans="1:10">
      <c r="A945" s="52">
        <v>468</v>
      </c>
      <c r="B945" s="53" t="s">
        <v>4734</v>
      </c>
      <c r="C945" s="53" t="s">
        <v>4741</v>
      </c>
      <c r="D945" s="53" t="s">
        <v>343</v>
      </c>
      <c r="E945" s="53" t="s">
        <v>4742</v>
      </c>
      <c r="F945" s="53" t="s">
        <v>4554</v>
      </c>
      <c r="G945" s="53" t="s">
        <v>7278</v>
      </c>
      <c r="H945" s="53" t="s">
        <v>4542</v>
      </c>
      <c r="I945" s="53" t="s">
        <v>4548</v>
      </c>
      <c r="J945" s="64">
        <v>1.25</v>
      </c>
    </row>
    <row r="946" spans="1:10">
      <c r="A946" s="52">
        <v>467</v>
      </c>
      <c r="B946" s="53" t="s">
        <v>4734</v>
      </c>
      <c r="C946" s="53" t="s">
        <v>4739</v>
      </c>
      <c r="D946" s="53" t="s">
        <v>343</v>
      </c>
      <c r="E946" s="53" t="s">
        <v>4740</v>
      </c>
      <c r="F946" s="53" t="s">
        <v>4554</v>
      </c>
      <c r="G946" s="53" t="s">
        <v>7278</v>
      </c>
      <c r="H946" s="53" t="s">
        <v>4542</v>
      </c>
      <c r="I946" s="53" t="s">
        <v>4548</v>
      </c>
      <c r="J946" s="64">
        <v>0.95</v>
      </c>
    </row>
    <row r="947" spans="1:10">
      <c r="A947" s="52">
        <v>466</v>
      </c>
      <c r="B947" s="53" t="s">
        <v>4734</v>
      </c>
      <c r="C947" s="53" t="s">
        <v>4737</v>
      </c>
      <c r="D947" s="53" t="s">
        <v>343</v>
      </c>
      <c r="E947" s="53" t="s">
        <v>4738</v>
      </c>
      <c r="F947" s="53" t="s">
        <v>4554</v>
      </c>
      <c r="G947" s="53" t="s">
        <v>7278</v>
      </c>
      <c r="H947" s="53" t="s">
        <v>4542</v>
      </c>
      <c r="I947" s="53" t="s">
        <v>4548</v>
      </c>
      <c r="J947" s="64">
        <v>0.95</v>
      </c>
    </row>
    <row r="948" spans="1:10">
      <c r="A948" s="52">
        <v>463</v>
      </c>
      <c r="B948" s="53" t="s">
        <v>4734</v>
      </c>
      <c r="C948" s="53" t="s">
        <v>4735</v>
      </c>
      <c r="D948" s="53" t="s">
        <v>343</v>
      </c>
      <c r="E948" s="53" t="s">
        <v>4736</v>
      </c>
      <c r="F948" s="53" t="s">
        <v>4554</v>
      </c>
      <c r="G948" s="53" t="s">
        <v>7278</v>
      </c>
      <c r="H948" s="53" t="s">
        <v>4542</v>
      </c>
      <c r="I948" s="53" t="s">
        <v>4548</v>
      </c>
      <c r="J948" s="64">
        <v>1.25</v>
      </c>
    </row>
    <row r="949" spans="1:10">
      <c r="A949" s="52">
        <v>3722</v>
      </c>
      <c r="B949" s="53" t="s">
        <v>1689</v>
      </c>
      <c r="C949" s="53" t="s">
        <v>1690</v>
      </c>
      <c r="D949" s="53" t="s">
        <v>126</v>
      </c>
      <c r="E949" s="53" t="s">
        <v>1691</v>
      </c>
      <c r="F949" s="53" t="s">
        <v>1692</v>
      </c>
      <c r="G949" s="53"/>
      <c r="H949" s="53" t="s">
        <v>4543</v>
      </c>
      <c r="I949" s="53" t="s">
        <v>4543</v>
      </c>
      <c r="J949" s="64">
        <v>2.95</v>
      </c>
    </row>
    <row r="950" spans="1:10">
      <c r="A950" s="52">
        <v>535</v>
      </c>
      <c r="B950" s="53" t="s">
        <v>1689</v>
      </c>
      <c r="C950" s="53" t="s">
        <v>5113</v>
      </c>
      <c r="D950" s="53" t="s">
        <v>687</v>
      </c>
      <c r="E950" s="54">
        <v>166001</v>
      </c>
      <c r="F950" s="53" t="s">
        <v>4554</v>
      </c>
      <c r="G950" s="53"/>
      <c r="H950" s="53" t="s">
        <v>4542</v>
      </c>
      <c r="I950" s="53" t="s">
        <v>4542</v>
      </c>
      <c r="J950" s="64">
        <v>1.25</v>
      </c>
    </row>
    <row r="951" spans="1:10">
      <c r="A951" s="52">
        <v>534</v>
      </c>
      <c r="B951" s="53" t="s">
        <v>1689</v>
      </c>
      <c r="C951" s="53" t="s">
        <v>5111</v>
      </c>
      <c r="D951" s="53" t="s">
        <v>126</v>
      </c>
      <c r="E951" s="53" t="s">
        <v>5112</v>
      </c>
      <c r="F951" s="53" t="s">
        <v>4574</v>
      </c>
      <c r="G951" s="53"/>
      <c r="H951" s="53" t="s">
        <v>4542</v>
      </c>
      <c r="I951" s="53" t="s">
        <v>4542</v>
      </c>
      <c r="J951" s="64">
        <v>1.25</v>
      </c>
    </row>
    <row r="952" spans="1:10">
      <c r="A952" s="52">
        <v>1550</v>
      </c>
      <c r="B952" s="53" t="s">
        <v>1693</v>
      </c>
      <c r="C952" s="53" t="s">
        <v>1694</v>
      </c>
      <c r="D952" s="53" t="s">
        <v>1695</v>
      </c>
      <c r="E952" s="53" t="s">
        <v>1696</v>
      </c>
      <c r="F952" s="53" t="s">
        <v>42</v>
      </c>
      <c r="G952" s="53"/>
      <c r="H952" s="53" t="s">
        <v>4545</v>
      </c>
      <c r="I952" s="53" t="s">
        <v>4542</v>
      </c>
      <c r="J952" s="64">
        <v>2.95</v>
      </c>
    </row>
    <row r="953" spans="1:10">
      <c r="A953" s="52">
        <v>3280</v>
      </c>
      <c r="B953" s="53" t="s">
        <v>1697</v>
      </c>
      <c r="C953" s="53" t="s">
        <v>1700</v>
      </c>
      <c r="D953" s="53" t="s">
        <v>426</v>
      </c>
      <c r="E953" s="53" t="s">
        <v>1701</v>
      </c>
      <c r="F953" s="53" t="s">
        <v>1702</v>
      </c>
      <c r="G953" s="53"/>
      <c r="H953" s="53" t="s">
        <v>4542</v>
      </c>
      <c r="I953" s="53" t="s">
        <v>4542</v>
      </c>
      <c r="J953" s="64">
        <v>1.95</v>
      </c>
    </row>
    <row r="954" spans="1:10">
      <c r="A954" s="52">
        <v>3279</v>
      </c>
      <c r="B954" s="53" t="s">
        <v>1697</v>
      </c>
      <c r="C954" s="53" t="s">
        <v>1698</v>
      </c>
      <c r="D954" s="53" t="s">
        <v>426</v>
      </c>
      <c r="E954" s="53" t="s">
        <v>1699</v>
      </c>
      <c r="F954" s="53" t="s">
        <v>42</v>
      </c>
      <c r="G954" s="53"/>
      <c r="H954" s="53" t="s">
        <v>4543</v>
      </c>
      <c r="I954" s="53" t="s">
        <v>4543</v>
      </c>
      <c r="J954" s="64">
        <v>1.95</v>
      </c>
    </row>
    <row r="955" spans="1:10">
      <c r="A955" s="52">
        <v>5757</v>
      </c>
      <c r="B955" s="53" t="s">
        <v>1703</v>
      </c>
      <c r="C955" s="53" t="s">
        <v>6604</v>
      </c>
      <c r="D955" s="53" t="s">
        <v>5115</v>
      </c>
      <c r="E955" s="53" t="s">
        <v>6605</v>
      </c>
      <c r="F955" s="53" t="s">
        <v>33</v>
      </c>
      <c r="G955" s="53" t="s">
        <v>477</v>
      </c>
      <c r="H955" s="53" t="s">
        <v>4542</v>
      </c>
      <c r="I955" s="53" t="s">
        <v>4542</v>
      </c>
      <c r="J955" s="64">
        <v>4.95</v>
      </c>
    </row>
    <row r="956" spans="1:10">
      <c r="A956" s="52">
        <v>5028</v>
      </c>
      <c r="B956" s="53" t="s">
        <v>1703</v>
      </c>
      <c r="C956" s="53" t="s">
        <v>1704</v>
      </c>
      <c r="D956" s="53" t="s">
        <v>1705</v>
      </c>
      <c r="E956" s="53" t="s">
        <v>1706</v>
      </c>
      <c r="F956" s="53" t="s">
        <v>33</v>
      </c>
      <c r="G956" s="53" t="s">
        <v>430</v>
      </c>
      <c r="H956" s="53" t="s">
        <v>4542</v>
      </c>
      <c r="I956" s="53" t="s">
        <v>4543</v>
      </c>
      <c r="J956" s="64">
        <v>4.95</v>
      </c>
    </row>
    <row r="957" spans="1:10">
      <c r="A957" s="52">
        <v>528</v>
      </c>
      <c r="B957" s="53" t="s">
        <v>1703</v>
      </c>
      <c r="C957" s="53" t="s">
        <v>5114</v>
      </c>
      <c r="D957" s="53" t="s">
        <v>5115</v>
      </c>
      <c r="E957" s="53" t="s">
        <v>5116</v>
      </c>
      <c r="F957" s="53" t="s">
        <v>4554</v>
      </c>
      <c r="G957" s="53" t="s">
        <v>7278</v>
      </c>
      <c r="H957" s="53" t="s">
        <v>4542</v>
      </c>
      <c r="I957" s="53" t="s">
        <v>4548</v>
      </c>
      <c r="J957" s="64">
        <v>1.75</v>
      </c>
    </row>
    <row r="958" spans="1:10">
      <c r="A958" s="52">
        <v>548</v>
      </c>
      <c r="B958" s="53" t="s">
        <v>5117</v>
      </c>
      <c r="C958" s="53" t="s">
        <v>5118</v>
      </c>
      <c r="D958" s="53" t="s">
        <v>190</v>
      </c>
      <c r="E958" s="53" t="s">
        <v>5119</v>
      </c>
      <c r="F958" s="53" t="s">
        <v>4554</v>
      </c>
      <c r="G958" s="53"/>
      <c r="H958" s="53" t="s">
        <v>4542</v>
      </c>
      <c r="I958" s="53" t="s">
        <v>4542</v>
      </c>
      <c r="J958" s="64">
        <v>0.95</v>
      </c>
    </row>
    <row r="959" spans="1:10">
      <c r="A959" s="52">
        <v>5372</v>
      </c>
      <c r="B959" s="53" t="s">
        <v>1707</v>
      </c>
      <c r="C959" s="53" t="s">
        <v>1708</v>
      </c>
      <c r="D959" s="53" t="s">
        <v>126</v>
      </c>
      <c r="E959" s="53" t="s">
        <v>1709</v>
      </c>
      <c r="F959" s="53" t="s">
        <v>603</v>
      </c>
      <c r="G959" s="53"/>
      <c r="H959" s="53" t="s">
        <v>4542</v>
      </c>
      <c r="I959" s="53" t="s">
        <v>4542</v>
      </c>
      <c r="J959" s="64">
        <v>7.95</v>
      </c>
    </row>
    <row r="960" spans="1:10">
      <c r="A960" s="52">
        <v>5358</v>
      </c>
      <c r="B960" s="53" t="s">
        <v>1707</v>
      </c>
      <c r="C960" s="53" t="s">
        <v>1710</v>
      </c>
      <c r="D960" s="53" t="s">
        <v>126</v>
      </c>
      <c r="E960" s="53" t="s">
        <v>1711</v>
      </c>
      <c r="F960" s="53" t="s">
        <v>33</v>
      </c>
      <c r="G960" s="53" t="s">
        <v>58</v>
      </c>
      <c r="H960" s="53" t="s">
        <v>4542</v>
      </c>
      <c r="I960" s="53" t="s">
        <v>4542</v>
      </c>
      <c r="J960" s="64">
        <v>4.95</v>
      </c>
    </row>
    <row r="961" spans="1:10">
      <c r="A961" s="52">
        <v>4704</v>
      </c>
      <c r="B961" s="53" t="s">
        <v>1707</v>
      </c>
      <c r="C961" s="53" t="s">
        <v>1678</v>
      </c>
      <c r="D961" s="53" t="s">
        <v>126</v>
      </c>
      <c r="E961" s="53" t="s">
        <v>1712</v>
      </c>
      <c r="F961" s="53" t="s">
        <v>362</v>
      </c>
      <c r="G961" s="53"/>
      <c r="H961" s="53" t="s">
        <v>4542</v>
      </c>
      <c r="I961" s="53" t="s">
        <v>4544</v>
      </c>
      <c r="J961" s="64">
        <v>7.95</v>
      </c>
    </row>
    <row r="962" spans="1:10">
      <c r="A962" s="52">
        <v>4323</v>
      </c>
      <c r="B962" s="53" t="s">
        <v>1707</v>
      </c>
      <c r="C962" s="53" t="s">
        <v>5270</v>
      </c>
      <c r="D962" s="53" t="s">
        <v>5271</v>
      </c>
      <c r="E962" s="53" t="s">
        <v>5272</v>
      </c>
      <c r="F962" s="53" t="s">
        <v>4554</v>
      </c>
      <c r="G962" s="53" t="s">
        <v>430</v>
      </c>
      <c r="H962" s="53" t="s">
        <v>4543</v>
      </c>
      <c r="I962" s="53" t="s">
        <v>4543</v>
      </c>
      <c r="J962" s="64">
        <v>9.9499999999999993</v>
      </c>
    </row>
    <row r="963" spans="1:10">
      <c r="A963" s="52">
        <v>3723</v>
      </c>
      <c r="B963" s="53" t="s">
        <v>1713</v>
      </c>
      <c r="C963" s="53" t="s">
        <v>1714</v>
      </c>
      <c r="D963" s="53" t="s">
        <v>95</v>
      </c>
      <c r="E963" s="54">
        <v>129029</v>
      </c>
      <c r="F963" s="53" t="s">
        <v>1715</v>
      </c>
      <c r="G963" s="53"/>
      <c r="H963" s="53" t="s">
        <v>4542</v>
      </c>
      <c r="I963" s="53" t="s">
        <v>4548</v>
      </c>
      <c r="J963" s="64">
        <v>3.95</v>
      </c>
    </row>
    <row r="964" spans="1:10">
      <c r="A964" s="52">
        <v>3282</v>
      </c>
      <c r="B964" s="53" t="s">
        <v>1716</v>
      </c>
      <c r="C964" s="53" t="s">
        <v>1717</v>
      </c>
      <c r="D964" s="53" t="s">
        <v>226</v>
      </c>
      <c r="E964" s="53" t="s">
        <v>1718</v>
      </c>
      <c r="F964" s="53" t="s">
        <v>42</v>
      </c>
      <c r="G964" s="53"/>
      <c r="H964" s="53" t="s">
        <v>4542</v>
      </c>
      <c r="I964" s="53" t="s">
        <v>4547</v>
      </c>
      <c r="J964" s="64">
        <v>1.95</v>
      </c>
    </row>
    <row r="965" spans="1:10">
      <c r="A965" s="52">
        <v>4629</v>
      </c>
      <c r="B965" s="53" t="s">
        <v>1719</v>
      </c>
      <c r="C965" s="53" t="s">
        <v>1720</v>
      </c>
      <c r="D965" s="53" t="s">
        <v>180</v>
      </c>
      <c r="E965" s="53" t="s">
        <v>1721</v>
      </c>
      <c r="F965" s="53" t="s">
        <v>177</v>
      </c>
      <c r="G965" s="53" t="s">
        <v>38</v>
      </c>
      <c r="H965" s="53" t="s">
        <v>4542</v>
      </c>
      <c r="I965" s="53" t="s">
        <v>4542</v>
      </c>
      <c r="J965" s="64">
        <v>5.95</v>
      </c>
    </row>
    <row r="966" spans="1:10">
      <c r="A966" s="52">
        <v>656</v>
      </c>
      <c r="B966" s="53" t="s">
        <v>4745</v>
      </c>
      <c r="C966" s="53" t="s">
        <v>4748</v>
      </c>
      <c r="D966" s="53" t="s">
        <v>117</v>
      </c>
      <c r="E966" s="53" t="s">
        <v>4749</v>
      </c>
      <c r="F966" s="53" t="s">
        <v>4574</v>
      </c>
      <c r="G966" s="53"/>
      <c r="H966" s="53" t="s">
        <v>4542</v>
      </c>
      <c r="I966" s="53" t="s">
        <v>4542</v>
      </c>
      <c r="J966" s="64">
        <v>2.5</v>
      </c>
    </row>
    <row r="967" spans="1:10">
      <c r="A967" s="52">
        <v>655</v>
      </c>
      <c r="B967" s="53" t="s">
        <v>4745</v>
      </c>
      <c r="C967" s="53" t="s">
        <v>4746</v>
      </c>
      <c r="D967" s="53" t="s">
        <v>117</v>
      </c>
      <c r="E967" s="53" t="s">
        <v>4747</v>
      </c>
      <c r="F967" s="53" t="s">
        <v>4554</v>
      </c>
      <c r="G967" s="53"/>
      <c r="H967" s="53" t="s">
        <v>4542</v>
      </c>
      <c r="I967" s="53" t="s">
        <v>4542</v>
      </c>
      <c r="J967" s="64">
        <v>1.25</v>
      </c>
    </row>
    <row r="968" spans="1:10">
      <c r="A968" s="52">
        <v>5685</v>
      </c>
      <c r="B968" s="53" t="s">
        <v>6745</v>
      </c>
      <c r="C968" s="53" t="s">
        <v>6746</v>
      </c>
      <c r="D968" s="53" t="s">
        <v>87</v>
      </c>
      <c r="E968" s="53" t="s">
        <v>6747</v>
      </c>
      <c r="F968" s="53" t="s">
        <v>6748</v>
      </c>
      <c r="G968" s="53"/>
      <c r="H968" s="53" t="s">
        <v>4545</v>
      </c>
      <c r="I968" s="53" t="s">
        <v>4542</v>
      </c>
      <c r="J968" s="64">
        <v>12.95</v>
      </c>
    </row>
    <row r="969" spans="1:10">
      <c r="A969" s="52">
        <v>5621</v>
      </c>
      <c r="B969" s="53" t="s">
        <v>6899</v>
      </c>
      <c r="C969" s="53" t="s">
        <v>6900</v>
      </c>
      <c r="D969" s="53" t="s">
        <v>281</v>
      </c>
      <c r="E969" s="53" t="s">
        <v>6901</v>
      </c>
      <c r="F969" s="53" t="s">
        <v>37</v>
      </c>
      <c r="G969" s="53" t="s">
        <v>6902</v>
      </c>
      <c r="H969" s="53" t="s">
        <v>4542</v>
      </c>
      <c r="I969" s="53" t="s">
        <v>4543</v>
      </c>
      <c r="J969" s="64">
        <v>12.95</v>
      </c>
    </row>
    <row r="970" spans="1:10">
      <c r="A970" s="52">
        <v>553</v>
      </c>
      <c r="B970" s="53" t="s">
        <v>5120</v>
      </c>
      <c r="C970" s="53" t="s">
        <v>5121</v>
      </c>
      <c r="D970" s="53" t="s">
        <v>35</v>
      </c>
      <c r="E970" s="53" t="s">
        <v>5122</v>
      </c>
      <c r="F970" s="53" t="s">
        <v>4574</v>
      </c>
      <c r="G970" s="53"/>
      <c r="H970" s="53" t="s">
        <v>4542</v>
      </c>
      <c r="I970" s="53" t="s">
        <v>4542</v>
      </c>
      <c r="J970" s="64">
        <v>1.5</v>
      </c>
    </row>
    <row r="971" spans="1:10">
      <c r="A971" s="52">
        <v>590</v>
      </c>
      <c r="B971" s="53" t="s">
        <v>5123</v>
      </c>
      <c r="C971" s="53" t="s">
        <v>5124</v>
      </c>
      <c r="D971" s="53" t="s">
        <v>117</v>
      </c>
      <c r="E971" s="53" t="s">
        <v>5125</v>
      </c>
      <c r="F971" s="53" t="s">
        <v>4554</v>
      </c>
      <c r="G971" s="53"/>
      <c r="H971" s="53" t="s">
        <v>4542</v>
      </c>
      <c r="I971" s="53" t="s">
        <v>4542</v>
      </c>
      <c r="J971" s="64">
        <v>0.95</v>
      </c>
    </row>
    <row r="972" spans="1:10">
      <c r="A972" s="52">
        <v>4571</v>
      </c>
      <c r="B972" s="53" t="s">
        <v>1722</v>
      </c>
      <c r="C972" s="53" t="s">
        <v>1722</v>
      </c>
      <c r="D972" s="53" t="s">
        <v>126</v>
      </c>
      <c r="E972" s="53" t="s">
        <v>1723</v>
      </c>
      <c r="F972" s="53" t="s">
        <v>33</v>
      </c>
      <c r="G972" s="53"/>
      <c r="H972" s="53" t="s">
        <v>4543</v>
      </c>
      <c r="I972" s="53" t="s">
        <v>4543</v>
      </c>
      <c r="J972" s="64">
        <v>4.5</v>
      </c>
    </row>
    <row r="973" spans="1:10">
      <c r="A973" s="52">
        <v>667</v>
      </c>
      <c r="B973" s="53" t="s">
        <v>4750</v>
      </c>
      <c r="C973" s="53" t="s">
        <v>4751</v>
      </c>
      <c r="D973" s="53" t="s">
        <v>4752</v>
      </c>
      <c r="E973" s="53" t="s">
        <v>4753</v>
      </c>
      <c r="F973" s="53" t="s">
        <v>4554</v>
      </c>
      <c r="G973" s="53"/>
      <c r="H973" s="53" t="s">
        <v>4542</v>
      </c>
      <c r="I973" s="53" t="s">
        <v>4542</v>
      </c>
      <c r="J973" s="64">
        <v>2.95</v>
      </c>
    </row>
    <row r="974" spans="1:10">
      <c r="A974" s="52">
        <v>3726</v>
      </c>
      <c r="B974" s="53" t="s">
        <v>1724</v>
      </c>
      <c r="C974" s="53" t="s">
        <v>1725</v>
      </c>
      <c r="D974" s="53" t="s">
        <v>95</v>
      </c>
      <c r="E974" s="53" t="s">
        <v>1726</v>
      </c>
      <c r="F974" s="53" t="s">
        <v>29</v>
      </c>
      <c r="G974" s="53"/>
      <c r="H974" s="53" t="s">
        <v>4542</v>
      </c>
      <c r="I974" s="53" t="s">
        <v>4543</v>
      </c>
      <c r="J974" s="64">
        <v>1.95</v>
      </c>
    </row>
    <row r="975" spans="1:10">
      <c r="A975" s="52">
        <v>100</v>
      </c>
      <c r="B975" s="53" t="s">
        <v>1724</v>
      </c>
      <c r="C975" s="53" t="s">
        <v>4954</v>
      </c>
      <c r="D975" s="53" t="s">
        <v>95</v>
      </c>
      <c r="E975" s="53" t="s">
        <v>4955</v>
      </c>
      <c r="F975" s="53" t="s">
        <v>4554</v>
      </c>
      <c r="G975" s="53"/>
      <c r="H975" s="53" t="s">
        <v>4542</v>
      </c>
      <c r="I975" s="53" t="s">
        <v>4542</v>
      </c>
      <c r="J975" s="64">
        <v>0.95</v>
      </c>
    </row>
    <row r="976" spans="1:10">
      <c r="A976" s="52">
        <v>4723</v>
      </c>
      <c r="B976" s="53" t="s">
        <v>1727</v>
      </c>
      <c r="C976" s="53" t="s">
        <v>1728</v>
      </c>
      <c r="D976" s="53" t="s">
        <v>1729</v>
      </c>
      <c r="E976" s="53" t="s">
        <v>1730</v>
      </c>
      <c r="F976" s="53" t="s">
        <v>1731</v>
      </c>
      <c r="G976" s="53"/>
      <c r="H976" s="53" t="s">
        <v>4542</v>
      </c>
      <c r="I976" s="53" t="s">
        <v>4542</v>
      </c>
      <c r="J976" s="64">
        <v>4.95</v>
      </c>
    </row>
    <row r="977" spans="1:10">
      <c r="A977" s="52">
        <v>2010</v>
      </c>
      <c r="B977" s="53" t="s">
        <v>5350</v>
      </c>
      <c r="C977" s="53" t="s">
        <v>5351</v>
      </c>
      <c r="D977" s="53" t="s">
        <v>274</v>
      </c>
      <c r="E977" s="53" t="s">
        <v>5352</v>
      </c>
      <c r="F977" s="53" t="s">
        <v>111</v>
      </c>
      <c r="G977" s="53"/>
      <c r="H977" s="53" t="s">
        <v>4542</v>
      </c>
      <c r="I977" s="53" t="s">
        <v>4547</v>
      </c>
      <c r="J977" s="64">
        <v>6.95</v>
      </c>
    </row>
    <row r="978" spans="1:10">
      <c r="A978" s="52">
        <v>5316</v>
      </c>
      <c r="B978" s="53" t="s">
        <v>1732</v>
      </c>
      <c r="C978" s="53" t="s">
        <v>1733</v>
      </c>
      <c r="D978" s="53" t="s">
        <v>472</v>
      </c>
      <c r="E978" s="53" t="s">
        <v>1734</v>
      </c>
      <c r="F978" s="53" t="s">
        <v>33</v>
      </c>
      <c r="G978" s="53" t="s">
        <v>6428</v>
      </c>
      <c r="H978" s="53" t="s">
        <v>4542</v>
      </c>
      <c r="I978" s="53" t="s">
        <v>4542</v>
      </c>
      <c r="J978" s="64">
        <v>2.95</v>
      </c>
    </row>
    <row r="979" spans="1:10">
      <c r="A979" s="52">
        <v>2584</v>
      </c>
      <c r="B979" s="53" t="s">
        <v>1732</v>
      </c>
      <c r="C979" s="53" t="s">
        <v>1737</v>
      </c>
      <c r="D979" s="53" t="s">
        <v>126</v>
      </c>
      <c r="E979" s="53" t="s">
        <v>1738</v>
      </c>
      <c r="F979" s="53" t="s">
        <v>1739</v>
      </c>
      <c r="G979" s="53"/>
      <c r="H979" s="53" t="s">
        <v>4542</v>
      </c>
      <c r="I979" s="53" t="s">
        <v>4542</v>
      </c>
      <c r="J979" s="64">
        <v>3.5</v>
      </c>
    </row>
    <row r="980" spans="1:10">
      <c r="A980" s="52">
        <v>4567</v>
      </c>
      <c r="B980" s="53" t="s">
        <v>1732</v>
      </c>
      <c r="C980" s="53" t="s">
        <v>1735</v>
      </c>
      <c r="D980" s="53" t="s">
        <v>4310</v>
      </c>
      <c r="E980" s="53" t="s">
        <v>1736</v>
      </c>
      <c r="F980" s="53" t="s">
        <v>33</v>
      </c>
      <c r="G980" s="53" t="s">
        <v>477</v>
      </c>
      <c r="H980" s="53" t="s">
        <v>4542</v>
      </c>
      <c r="I980" s="53" t="s">
        <v>4545</v>
      </c>
      <c r="J980" s="64">
        <v>4.95</v>
      </c>
    </row>
    <row r="981" spans="1:10">
      <c r="A981" s="52">
        <v>5814</v>
      </c>
      <c r="B981" s="53" t="s">
        <v>6481</v>
      </c>
      <c r="C981" s="53" t="s">
        <v>6481</v>
      </c>
      <c r="D981" s="53" t="s">
        <v>1653</v>
      </c>
      <c r="E981" s="53" t="s">
        <v>6482</v>
      </c>
      <c r="F981" s="53" t="s">
        <v>33</v>
      </c>
      <c r="G981" s="53" t="s">
        <v>438</v>
      </c>
      <c r="H981" s="53" t="s">
        <v>4542</v>
      </c>
      <c r="I981" s="53" t="s">
        <v>4547</v>
      </c>
      <c r="J981" s="64">
        <v>7.95</v>
      </c>
    </row>
    <row r="982" spans="1:10">
      <c r="A982" s="52">
        <v>5680</v>
      </c>
      <c r="B982" s="53" t="s">
        <v>6481</v>
      </c>
      <c r="C982" s="53" t="s">
        <v>6760</v>
      </c>
      <c r="D982" s="53" t="s">
        <v>1653</v>
      </c>
      <c r="E982" s="53" t="s">
        <v>6761</v>
      </c>
      <c r="F982" s="53" t="s">
        <v>33</v>
      </c>
      <c r="G982" s="53" t="s">
        <v>6762</v>
      </c>
      <c r="H982" s="53" t="s">
        <v>4545</v>
      </c>
      <c r="I982" s="53" t="s">
        <v>4543</v>
      </c>
      <c r="J982" s="64">
        <v>12.95</v>
      </c>
    </row>
    <row r="983" spans="1:10">
      <c r="A983" s="52">
        <v>5675</v>
      </c>
      <c r="B983" s="53" t="s">
        <v>6481</v>
      </c>
      <c r="C983" s="53" t="s">
        <v>6775</v>
      </c>
      <c r="D983" s="53" t="s">
        <v>2390</v>
      </c>
      <c r="E983" s="53" t="s">
        <v>6776</v>
      </c>
      <c r="F983" s="53" t="s">
        <v>33</v>
      </c>
      <c r="G983" s="53" t="s">
        <v>477</v>
      </c>
      <c r="H983" s="53" t="s">
        <v>4545</v>
      </c>
      <c r="I983" s="53" t="s">
        <v>4542</v>
      </c>
      <c r="J983" s="64">
        <v>15</v>
      </c>
    </row>
    <row r="984" spans="1:10">
      <c r="A984" s="52">
        <v>5674</v>
      </c>
      <c r="B984" s="53" t="s">
        <v>6481</v>
      </c>
      <c r="C984" s="53" t="s">
        <v>6777</v>
      </c>
      <c r="D984" s="53" t="s">
        <v>1653</v>
      </c>
      <c r="E984" s="53" t="s">
        <v>6778</v>
      </c>
      <c r="F984" s="53" t="s">
        <v>33</v>
      </c>
      <c r="G984" s="53" t="s">
        <v>438</v>
      </c>
      <c r="H984" s="53" t="s">
        <v>4542</v>
      </c>
      <c r="I984" s="53" t="s">
        <v>4547</v>
      </c>
      <c r="J984" s="64">
        <v>9.9499999999999993</v>
      </c>
    </row>
    <row r="985" spans="1:10">
      <c r="A985" s="52">
        <v>5657</v>
      </c>
      <c r="B985" s="53" t="s">
        <v>6481</v>
      </c>
      <c r="C985" s="53" t="s">
        <v>6817</v>
      </c>
      <c r="D985" s="53" t="s">
        <v>1653</v>
      </c>
      <c r="E985" s="53" t="s">
        <v>6818</v>
      </c>
      <c r="F985" s="53" t="s">
        <v>33</v>
      </c>
      <c r="G985" s="53"/>
      <c r="H985" s="53" t="s">
        <v>4542</v>
      </c>
      <c r="I985" s="53" t="s">
        <v>4543</v>
      </c>
      <c r="J985" s="64">
        <v>9.9499999999999993</v>
      </c>
    </row>
    <row r="986" spans="1:10">
      <c r="A986" s="52">
        <v>563</v>
      </c>
      <c r="B986" s="53" t="s">
        <v>5126</v>
      </c>
      <c r="C986" s="53" t="s">
        <v>5128</v>
      </c>
      <c r="D986" s="53" t="s">
        <v>5129</v>
      </c>
      <c r="E986" s="53" t="s">
        <v>5130</v>
      </c>
      <c r="F986" s="53" t="s">
        <v>4554</v>
      </c>
      <c r="G986" s="53"/>
      <c r="H986" s="53" t="s">
        <v>4542</v>
      </c>
      <c r="I986" s="53" t="s">
        <v>4542</v>
      </c>
      <c r="J986" s="64">
        <v>1.25</v>
      </c>
    </row>
    <row r="987" spans="1:10">
      <c r="A987" s="52">
        <v>562</v>
      </c>
      <c r="B987" s="53" t="s">
        <v>5126</v>
      </c>
      <c r="C987" s="53" t="s">
        <v>5127</v>
      </c>
      <c r="D987" s="53" t="s">
        <v>103</v>
      </c>
      <c r="E987" s="54">
        <v>141794</v>
      </c>
      <c r="F987" s="53" t="s">
        <v>4554</v>
      </c>
      <c r="G987" s="53"/>
      <c r="H987" s="53" t="s">
        <v>4542</v>
      </c>
      <c r="I987" s="53" t="s">
        <v>4542</v>
      </c>
      <c r="J987" s="64">
        <v>1.25</v>
      </c>
    </row>
    <row r="988" spans="1:10">
      <c r="A988" s="52">
        <v>3285</v>
      </c>
      <c r="B988" s="53" t="s">
        <v>1740</v>
      </c>
      <c r="C988" s="53" t="s">
        <v>1741</v>
      </c>
      <c r="D988" s="53" t="s">
        <v>117</v>
      </c>
      <c r="E988" s="53" t="s">
        <v>1742</v>
      </c>
      <c r="F988" s="53" t="s">
        <v>46</v>
      </c>
      <c r="G988" s="53"/>
      <c r="H988" s="53" t="s">
        <v>4543</v>
      </c>
      <c r="I988" s="53" t="s">
        <v>4543</v>
      </c>
      <c r="J988" s="64">
        <v>1.95</v>
      </c>
    </row>
    <row r="989" spans="1:10">
      <c r="A989" s="52">
        <v>4444</v>
      </c>
      <c r="B989" s="53" t="s">
        <v>1743</v>
      </c>
      <c r="C989" s="53" t="s">
        <v>1744</v>
      </c>
      <c r="D989" s="53" t="s">
        <v>1745</v>
      </c>
      <c r="E989" s="53" t="s">
        <v>1746</v>
      </c>
      <c r="F989" s="53" t="s">
        <v>42</v>
      </c>
      <c r="G989" s="53"/>
      <c r="H989" s="53" t="s">
        <v>4542</v>
      </c>
      <c r="I989" s="53" t="s">
        <v>4542</v>
      </c>
      <c r="J989" s="64">
        <v>7.95</v>
      </c>
    </row>
    <row r="990" spans="1:10">
      <c r="A990" s="52">
        <v>5763</v>
      </c>
      <c r="B990" s="53" t="s">
        <v>6586</v>
      </c>
      <c r="C990" s="53" t="s">
        <v>6587</v>
      </c>
      <c r="D990" s="53" t="s">
        <v>855</v>
      </c>
      <c r="E990" s="53" t="s">
        <v>6588</v>
      </c>
      <c r="F990" s="53" t="s">
        <v>33</v>
      </c>
      <c r="G990" s="53"/>
      <c r="H990" s="53" t="s">
        <v>4545</v>
      </c>
      <c r="I990" s="53" t="s">
        <v>4542</v>
      </c>
      <c r="J990" s="64">
        <v>3.95</v>
      </c>
    </row>
    <row r="991" spans="1:10">
      <c r="A991" s="52">
        <v>4254</v>
      </c>
      <c r="B991" s="53" t="s">
        <v>1747</v>
      </c>
      <c r="C991" s="53" t="s">
        <v>1748</v>
      </c>
      <c r="D991" s="53" t="s">
        <v>190</v>
      </c>
      <c r="E991" s="53" t="s">
        <v>1749</v>
      </c>
      <c r="F991" s="53" t="s">
        <v>92</v>
      </c>
      <c r="G991" s="53"/>
      <c r="H991" s="53" t="s">
        <v>4543</v>
      </c>
      <c r="I991" s="53" t="s">
        <v>4544</v>
      </c>
      <c r="J991" s="64">
        <v>3.95</v>
      </c>
    </row>
    <row r="992" spans="1:10">
      <c r="A992" s="52">
        <v>3654</v>
      </c>
      <c r="B992" s="53" t="s">
        <v>1750</v>
      </c>
      <c r="C992" s="53" t="s">
        <v>1751</v>
      </c>
      <c r="D992" s="53" t="s">
        <v>1752</v>
      </c>
      <c r="E992" s="53" t="s">
        <v>1753</v>
      </c>
      <c r="F992" s="53" t="s">
        <v>111</v>
      </c>
      <c r="G992" s="53"/>
      <c r="H992" s="53" t="s">
        <v>4543</v>
      </c>
      <c r="I992" s="53" t="s">
        <v>4547</v>
      </c>
      <c r="J992" s="64">
        <v>6.95</v>
      </c>
    </row>
    <row r="993" spans="1:10">
      <c r="A993" s="52">
        <v>146</v>
      </c>
      <c r="B993" s="53" t="s">
        <v>4956</v>
      </c>
      <c r="C993" s="53" t="s">
        <v>4957</v>
      </c>
      <c r="D993" s="53" t="s">
        <v>519</v>
      </c>
      <c r="E993" s="53" t="s">
        <v>4958</v>
      </c>
      <c r="F993" s="53" t="s">
        <v>4554</v>
      </c>
      <c r="G993" s="53"/>
      <c r="H993" s="53" t="s">
        <v>4543</v>
      </c>
      <c r="I993" s="53" t="s">
        <v>4542</v>
      </c>
      <c r="J993" s="64">
        <v>1.25</v>
      </c>
    </row>
    <row r="994" spans="1:10">
      <c r="A994" s="52">
        <v>175</v>
      </c>
      <c r="B994" s="53" t="s">
        <v>4959</v>
      </c>
      <c r="C994" s="53" t="s">
        <v>4960</v>
      </c>
      <c r="D994" s="53" t="s">
        <v>7303</v>
      </c>
      <c r="E994" s="53" t="s">
        <v>4961</v>
      </c>
      <c r="F994" s="53" t="s">
        <v>4554</v>
      </c>
      <c r="G994" s="53"/>
      <c r="H994" s="53" t="s">
        <v>4542</v>
      </c>
      <c r="I994" s="53" t="s">
        <v>4542</v>
      </c>
      <c r="J994" s="64">
        <v>0.95</v>
      </c>
    </row>
    <row r="995" spans="1:10">
      <c r="A995" s="52">
        <v>5058</v>
      </c>
      <c r="B995" s="53" t="s">
        <v>1754</v>
      </c>
      <c r="C995" s="53" t="s">
        <v>1755</v>
      </c>
      <c r="D995" s="53" t="s">
        <v>595</v>
      </c>
      <c r="E995" s="55">
        <v>6.0000000000000002E-142</v>
      </c>
      <c r="F995" s="53" t="s">
        <v>1756</v>
      </c>
      <c r="G995" s="53" t="s">
        <v>38</v>
      </c>
      <c r="H995" s="53" t="s">
        <v>4545</v>
      </c>
      <c r="I995" s="53" t="s">
        <v>4542</v>
      </c>
      <c r="J995" s="64">
        <v>3.95</v>
      </c>
    </row>
    <row r="996" spans="1:10">
      <c r="A996" s="52">
        <v>2851</v>
      </c>
      <c r="B996" s="53" t="s">
        <v>1757</v>
      </c>
      <c r="C996" s="53" t="s">
        <v>1758</v>
      </c>
      <c r="D996" s="53" t="s">
        <v>299</v>
      </c>
      <c r="E996" s="53" t="s">
        <v>1759</v>
      </c>
      <c r="F996" s="53" t="s">
        <v>37</v>
      </c>
      <c r="G996" s="53"/>
      <c r="H996" s="53" t="s">
        <v>4542</v>
      </c>
      <c r="I996" s="53" t="s">
        <v>4542</v>
      </c>
      <c r="J996" s="64">
        <v>9.9499999999999993</v>
      </c>
    </row>
    <row r="997" spans="1:10">
      <c r="A997" s="52">
        <v>1554</v>
      </c>
      <c r="B997" s="53" t="s">
        <v>1760</v>
      </c>
      <c r="C997" s="53" t="s">
        <v>1763</v>
      </c>
      <c r="D997" s="53" t="s">
        <v>209</v>
      </c>
      <c r="E997" s="53" t="s">
        <v>1764</v>
      </c>
      <c r="F997" s="53" t="s">
        <v>46</v>
      </c>
      <c r="G997" s="53"/>
      <c r="H997" s="53" t="s">
        <v>4542</v>
      </c>
      <c r="I997" s="53" t="s">
        <v>4542</v>
      </c>
      <c r="J997" s="64">
        <v>1.95</v>
      </c>
    </row>
    <row r="998" spans="1:10">
      <c r="A998" s="52">
        <v>1552</v>
      </c>
      <c r="B998" s="53" t="s">
        <v>1760</v>
      </c>
      <c r="C998" s="53" t="s">
        <v>1761</v>
      </c>
      <c r="D998" s="53" t="s">
        <v>209</v>
      </c>
      <c r="E998" s="53" t="s">
        <v>1762</v>
      </c>
      <c r="F998" s="53" t="s">
        <v>46</v>
      </c>
      <c r="G998" s="53"/>
      <c r="H998" s="53" t="s">
        <v>4542</v>
      </c>
      <c r="I998" s="53" t="s">
        <v>4542</v>
      </c>
      <c r="J998" s="64">
        <v>2.95</v>
      </c>
    </row>
    <row r="999" spans="1:10">
      <c r="A999" s="52">
        <v>5325</v>
      </c>
      <c r="B999" s="53" t="s">
        <v>1765</v>
      </c>
      <c r="C999" s="53" t="s">
        <v>1766</v>
      </c>
      <c r="D999" s="53" t="s">
        <v>1767</v>
      </c>
      <c r="E999" s="53" t="s">
        <v>1768</v>
      </c>
      <c r="F999" s="53" t="s">
        <v>33</v>
      </c>
      <c r="G999" s="53" t="s">
        <v>7205</v>
      </c>
      <c r="H999" s="53" t="s">
        <v>4546</v>
      </c>
      <c r="I999" s="53" t="s">
        <v>4545</v>
      </c>
      <c r="J999" s="64">
        <v>4.95</v>
      </c>
    </row>
    <row r="1000" spans="1:10">
      <c r="A1000" s="52">
        <v>5681</v>
      </c>
      <c r="B1000" s="53" t="s">
        <v>6757</v>
      </c>
      <c r="C1000" s="53" t="s">
        <v>6758</v>
      </c>
      <c r="D1000" s="53" t="s">
        <v>226</v>
      </c>
      <c r="E1000" s="53" t="s">
        <v>6759</v>
      </c>
      <c r="F1000" s="53" t="s">
        <v>37</v>
      </c>
      <c r="G1000" s="53" t="s">
        <v>477</v>
      </c>
      <c r="H1000" s="53" t="s">
        <v>4542</v>
      </c>
      <c r="I1000" s="53" t="s">
        <v>4542</v>
      </c>
      <c r="J1000" s="64">
        <v>4.95</v>
      </c>
    </row>
    <row r="1001" spans="1:10">
      <c r="A1001" s="52">
        <v>4163</v>
      </c>
      <c r="B1001" s="53" t="s">
        <v>1769</v>
      </c>
      <c r="C1001" s="53" t="s">
        <v>1770</v>
      </c>
      <c r="D1001" s="53" t="s">
        <v>855</v>
      </c>
      <c r="E1001" s="53" t="s">
        <v>1771</v>
      </c>
      <c r="F1001" s="53" t="s">
        <v>33</v>
      </c>
      <c r="G1001" s="53"/>
      <c r="H1001" s="53" t="s">
        <v>4542</v>
      </c>
      <c r="I1001" s="53" t="s">
        <v>4542</v>
      </c>
      <c r="J1001" s="64">
        <v>3.95</v>
      </c>
    </row>
    <row r="1002" spans="1:10">
      <c r="A1002" s="52">
        <v>3289</v>
      </c>
      <c r="B1002" s="53" t="s">
        <v>1772</v>
      </c>
      <c r="C1002" s="53" t="s">
        <v>1776</v>
      </c>
      <c r="D1002" s="53" t="s">
        <v>519</v>
      </c>
      <c r="E1002" s="53" t="s">
        <v>1777</v>
      </c>
      <c r="F1002" s="53" t="s">
        <v>42</v>
      </c>
      <c r="G1002" s="53"/>
      <c r="H1002" s="53" t="s">
        <v>4542</v>
      </c>
      <c r="I1002" s="53" t="s">
        <v>4542</v>
      </c>
      <c r="J1002" s="64">
        <v>3.95</v>
      </c>
    </row>
    <row r="1003" spans="1:10">
      <c r="A1003" s="52">
        <v>1555</v>
      </c>
      <c r="B1003" s="53" t="s">
        <v>1772</v>
      </c>
      <c r="C1003" s="53" t="s">
        <v>1773</v>
      </c>
      <c r="D1003" s="53" t="s">
        <v>1774</v>
      </c>
      <c r="E1003" s="53" t="s">
        <v>1775</v>
      </c>
      <c r="F1003" s="53" t="s">
        <v>46</v>
      </c>
      <c r="G1003" s="53" t="s">
        <v>58</v>
      </c>
      <c r="H1003" s="53" t="s">
        <v>4543</v>
      </c>
      <c r="I1003" s="53" t="s">
        <v>4547</v>
      </c>
      <c r="J1003" s="64">
        <v>2.95</v>
      </c>
    </row>
    <row r="1004" spans="1:10">
      <c r="A1004" s="52">
        <v>3290</v>
      </c>
      <c r="B1004" s="53" t="s">
        <v>1778</v>
      </c>
      <c r="C1004" s="53" t="s">
        <v>1779</v>
      </c>
      <c r="D1004" s="53" t="s">
        <v>906</v>
      </c>
      <c r="E1004" s="53" t="s">
        <v>1780</v>
      </c>
      <c r="F1004" s="53" t="s">
        <v>46</v>
      </c>
      <c r="G1004" s="53" t="s">
        <v>7235</v>
      </c>
      <c r="H1004" s="53" t="s">
        <v>4543</v>
      </c>
      <c r="I1004" s="53" t="s">
        <v>4543</v>
      </c>
      <c r="J1004" s="64">
        <v>1.95</v>
      </c>
    </row>
    <row r="1005" spans="1:10">
      <c r="A1005" s="52">
        <v>571</v>
      </c>
      <c r="B1005" s="53" t="s">
        <v>5766</v>
      </c>
      <c r="C1005" s="53" t="s">
        <v>5768</v>
      </c>
      <c r="D1005" s="53" t="s">
        <v>103</v>
      </c>
      <c r="E1005" s="53" t="s">
        <v>5769</v>
      </c>
      <c r="F1005" s="53" t="s">
        <v>4554</v>
      </c>
      <c r="G1005" s="53"/>
      <c r="H1005" s="53" t="s">
        <v>4542</v>
      </c>
      <c r="I1005" s="53" t="s">
        <v>4542</v>
      </c>
      <c r="J1005" s="64">
        <v>0.95</v>
      </c>
    </row>
    <row r="1006" spans="1:10">
      <c r="A1006" s="52">
        <v>570</v>
      </c>
      <c r="B1006" s="53" t="s">
        <v>5766</v>
      </c>
      <c r="C1006" s="53" t="s">
        <v>5767</v>
      </c>
      <c r="D1006" s="53" t="s">
        <v>103</v>
      </c>
      <c r="E1006" s="54">
        <v>144442</v>
      </c>
      <c r="F1006" s="53" t="s">
        <v>4554</v>
      </c>
      <c r="G1006" s="53"/>
      <c r="H1006" s="53" t="s">
        <v>4542</v>
      </c>
      <c r="I1006" s="53" t="s">
        <v>4542</v>
      </c>
      <c r="J1006" s="64">
        <v>0.95</v>
      </c>
    </row>
    <row r="1007" spans="1:10">
      <c r="A1007" s="52">
        <v>2029</v>
      </c>
      <c r="B1007" s="53" t="s">
        <v>1781</v>
      </c>
      <c r="C1007" s="53" t="s">
        <v>1782</v>
      </c>
      <c r="D1007" s="53" t="s">
        <v>281</v>
      </c>
      <c r="E1007" s="53" t="s">
        <v>1783</v>
      </c>
      <c r="F1007" s="53" t="s">
        <v>33</v>
      </c>
      <c r="G1007" s="53"/>
      <c r="H1007" s="53" t="s">
        <v>4542</v>
      </c>
      <c r="I1007" s="53" t="s">
        <v>4542</v>
      </c>
      <c r="J1007" s="64">
        <v>3.95</v>
      </c>
    </row>
    <row r="1008" spans="1:10">
      <c r="A1008" s="52">
        <v>4708</v>
      </c>
      <c r="B1008" s="53" t="s">
        <v>1784</v>
      </c>
      <c r="C1008" s="53" t="s">
        <v>1785</v>
      </c>
      <c r="D1008" s="53" t="s">
        <v>1103</v>
      </c>
      <c r="E1008" s="53" t="s">
        <v>1786</v>
      </c>
      <c r="F1008" s="53" t="s">
        <v>33</v>
      </c>
      <c r="G1008" s="53"/>
      <c r="H1008" s="53" t="s">
        <v>4542</v>
      </c>
      <c r="I1008" s="53" t="s">
        <v>4542</v>
      </c>
      <c r="J1008" s="64">
        <v>4.95</v>
      </c>
    </row>
    <row r="1009" spans="1:10">
      <c r="A1009" s="52">
        <v>5721</v>
      </c>
      <c r="B1009" s="53" t="s">
        <v>6678</v>
      </c>
      <c r="C1009" s="53" t="s">
        <v>2338</v>
      </c>
      <c r="D1009" s="53" t="s">
        <v>527</v>
      </c>
      <c r="E1009" s="53" t="s">
        <v>6679</v>
      </c>
      <c r="F1009" s="53" t="s">
        <v>119</v>
      </c>
      <c r="G1009" s="53"/>
      <c r="H1009" s="53" t="s">
        <v>4545</v>
      </c>
      <c r="I1009" s="53" t="s">
        <v>4542</v>
      </c>
      <c r="J1009" s="64">
        <v>3.95</v>
      </c>
    </row>
    <row r="1010" spans="1:10">
      <c r="A1010" s="52">
        <v>4109</v>
      </c>
      <c r="B1010" s="53" t="s">
        <v>1787</v>
      </c>
      <c r="C1010" s="53" t="s">
        <v>1788</v>
      </c>
      <c r="D1010" s="53" t="s">
        <v>1789</v>
      </c>
      <c r="E1010" s="53" t="s">
        <v>1790</v>
      </c>
      <c r="F1010" s="53" t="s">
        <v>111</v>
      </c>
      <c r="G1010" s="53"/>
      <c r="H1010" s="53" t="s">
        <v>4543</v>
      </c>
      <c r="I1010" s="53" t="s">
        <v>4543</v>
      </c>
      <c r="J1010" s="64">
        <v>4.95</v>
      </c>
    </row>
    <row r="1011" spans="1:10">
      <c r="A1011" s="52">
        <v>3292</v>
      </c>
      <c r="B1011" s="53" t="s">
        <v>1791</v>
      </c>
      <c r="C1011" s="53" t="s">
        <v>1792</v>
      </c>
      <c r="D1011" s="53" t="s">
        <v>1793</v>
      </c>
      <c r="E1011" s="53" t="s">
        <v>1794</v>
      </c>
      <c r="F1011" s="53" t="s">
        <v>42</v>
      </c>
      <c r="G1011" s="53"/>
      <c r="H1011" s="53" t="s">
        <v>4543</v>
      </c>
      <c r="I1011" s="53" t="s">
        <v>4543</v>
      </c>
      <c r="J1011" s="64">
        <v>1.95</v>
      </c>
    </row>
    <row r="1012" spans="1:10">
      <c r="A1012" s="52">
        <v>3729</v>
      </c>
      <c r="B1012" s="53" t="s">
        <v>1795</v>
      </c>
      <c r="C1012" s="53" t="s">
        <v>1796</v>
      </c>
      <c r="D1012" s="53" t="s">
        <v>291</v>
      </c>
      <c r="E1012" s="53" t="s">
        <v>1797</v>
      </c>
      <c r="F1012" s="53" t="s">
        <v>29</v>
      </c>
      <c r="G1012" s="53"/>
      <c r="H1012" s="53" t="s">
        <v>4542</v>
      </c>
      <c r="I1012" s="53" t="s">
        <v>4543</v>
      </c>
      <c r="J1012" s="64">
        <v>3.95</v>
      </c>
    </row>
    <row r="1013" spans="1:10">
      <c r="A1013" s="52">
        <v>116</v>
      </c>
      <c r="B1013" s="53" t="s">
        <v>1795</v>
      </c>
      <c r="C1013" s="53" t="s">
        <v>5597</v>
      </c>
      <c r="D1013" s="53" t="s">
        <v>291</v>
      </c>
      <c r="E1013" s="53" t="s">
        <v>5598</v>
      </c>
      <c r="F1013" s="53" t="s">
        <v>4554</v>
      </c>
      <c r="G1013" s="53"/>
      <c r="H1013" s="53" t="s">
        <v>4542</v>
      </c>
      <c r="I1013" s="53" t="s">
        <v>4542</v>
      </c>
      <c r="J1013" s="64">
        <v>0.95</v>
      </c>
    </row>
    <row r="1014" spans="1:10">
      <c r="A1014" s="52">
        <v>115</v>
      </c>
      <c r="B1014" s="53" t="s">
        <v>1795</v>
      </c>
      <c r="C1014" s="53" t="s">
        <v>5595</v>
      </c>
      <c r="D1014" s="53" t="s">
        <v>291</v>
      </c>
      <c r="E1014" s="53" t="s">
        <v>5596</v>
      </c>
      <c r="F1014" s="53" t="s">
        <v>4554</v>
      </c>
      <c r="G1014" s="53"/>
      <c r="H1014" s="53" t="s">
        <v>4542</v>
      </c>
      <c r="I1014" s="53" t="s">
        <v>4542</v>
      </c>
      <c r="J1014" s="64">
        <v>0.95</v>
      </c>
    </row>
    <row r="1015" spans="1:10">
      <c r="A1015" s="52">
        <v>4208</v>
      </c>
      <c r="B1015" s="53" t="s">
        <v>1798</v>
      </c>
      <c r="C1015" s="53" t="s">
        <v>1802</v>
      </c>
      <c r="D1015" s="53" t="s">
        <v>291</v>
      </c>
      <c r="E1015" s="53" t="s">
        <v>1803</v>
      </c>
      <c r="F1015" s="53" t="s">
        <v>33</v>
      </c>
      <c r="G1015" s="53"/>
      <c r="H1015" s="53" t="s">
        <v>4545</v>
      </c>
      <c r="I1015" s="53" t="s">
        <v>4543</v>
      </c>
      <c r="J1015" s="64">
        <v>4.95</v>
      </c>
    </row>
    <row r="1016" spans="1:10">
      <c r="A1016" s="52">
        <v>2001</v>
      </c>
      <c r="B1016" s="53" t="s">
        <v>1798</v>
      </c>
      <c r="C1016" s="53" t="s">
        <v>1799</v>
      </c>
      <c r="D1016" s="53" t="s">
        <v>1800</v>
      </c>
      <c r="E1016" s="53" t="s">
        <v>1801</v>
      </c>
      <c r="F1016" s="53" t="s">
        <v>255</v>
      </c>
      <c r="G1016" s="53"/>
      <c r="H1016" s="53" t="s">
        <v>4542</v>
      </c>
      <c r="I1016" s="53" t="s">
        <v>4542</v>
      </c>
      <c r="J1016" s="64">
        <v>3.95</v>
      </c>
    </row>
    <row r="1017" spans="1:10">
      <c r="A1017" s="52">
        <v>5454</v>
      </c>
      <c r="B1017" s="53" t="s">
        <v>1804</v>
      </c>
      <c r="C1017" s="53" t="s">
        <v>5881</v>
      </c>
      <c r="D1017" s="53" t="s">
        <v>472</v>
      </c>
      <c r="E1017" s="53" t="s">
        <v>5882</v>
      </c>
      <c r="F1017" s="53" t="s">
        <v>33</v>
      </c>
      <c r="G1017" s="53"/>
      <c r="H1017" s="53" t="s">
        <v>4545</v>
      </c>
      <c r="I1017" s="53" t="s">
        <v>4542</v>
      </c>
      <c r="J1017" s="64">
        <v>4.95</v>
      </c>
    </row>
    <row r="1018" spans="1:10">
      <c r="A1018" s="52">
        <v>5734</v>
      </c>
      <c r="B1018" s="53" t="s">
        <v>6649</v>
      </c>
      <c r="C1018" s="53" t="s">
        <v>6615</v>
      </c>
      <c r="D1018" s="53" t="s">
        <v>527</v>
      </c>
      <c r="E1018" s="53" t="s">
        <v>6650</v>
      </c>
      <c r="F1018" s="53" t="s">
        <v>255</v>
      </c>
      <c r="G1018" s="53"/>
      <c r="H1018" s="53" t="s">
        <v>4542</v>
      </c>
      <c r="I1018" s="53" t="s">
        <v>4542</v>
      </c>
      <c r="J1018" s="64">
        <v>5.95</v>
      </c>
    </row>
    <row r="1019" spans="1:10">
      <c r="A1019" s="52">
        <v>5300</v>
      </c>
      <c r="B1019" s="53" t="s">
        <v>1805</v>
      </c>
      <c r="C1019" s="53" t="s">
        <v>1811</v>
      </c>
      <c r="D1019" s="53" t="s">
        <v>1807</v>
      </c>
      <c r="E1019" s="53" t="s">
        <v>1812</v>
      </c>
      <c r="F1019" s="53" t="s">
        <v>33</v>
      </c>
      <c r="G1019" s="53"/>
      <c r="H1019" s="53" t="s">
        <v>4542</v>
      </c>
      <c r="I1019" s="53" t="s">
        <v>4542</v>
      </c>
      <c r="J1019" s="64">
        <v>3.95</v>
      </c>
    </row>
    <row r="1020" spans="1:10">
      <c r="A1020" s="52">
        <v>4747</v>
      </c>
      <c r="B1020" s="53" t="s">
        <v>1805</v>
      </c>
      <c r="C1020" s="53" t="s">
        <v>1811</v>
      </c>
      <c r="D1020" s="53" t="s">
        <v>1807</v>
      </c>
      <c r="E1020" s="53" t="s">
        <v>1812</v>
      </c>
      <c r="F1020" s="53" t="s">
        <v>33</v>
      </c>
      <c r="G1020" s="53"/>
      <c r="H1020" s="53" t="s">
        <v>4542</v>
      </c>
      <c r="I1020" s="53" t="s">
        <v>4542</v>
      </c>
      <c r="J1020" s="64">
        <v>3.95</v>
      </c>
    </row>
    <row r="1021" spans="1:10">
      <c r="A1021" s="52">
        <v>4175</v>
      </c>
      <c r="B1021" s="53" t="s">
        <v>1805</v>
      </c>
      <c r="C1021" s="53" t="s">
        <v>1811</v>
      </c>
      <c r="D1021" s="53" t="s">
        <v>1807</v>
      </c>
      <c r="E1021" s="53" t="s">
        <v>1812</v>
      </c>
      <c r="F1021" s="53" t="s">
        <v>33</v>
      </c>
      <c r="G1021" s="53"/>
      <c r="H1021" s="53" t="s">
        <v>4542</v>
      </c>
      <c r="I1021" s="53" t="s">
        <v>4542</v>
      </c>
      <c r="J1021" s="64">
        <v>3.95</v>
      </c>
    </row>
    <row r="1022" spans="1:10">
      <c r="A1022" s="52">
        <v>4174</v>
      </c>
      <c r="B1022" s="53" t="s">
        <v>1805</v>
      </c>
      <c r="C1022" s="53" t="s">
        <v>1806</v>
      </c>
      <c r="D1022" s="53" t="s">
        <v>1807</v>
      </c>
      <c r="E1022" s="53" t="s">
        <v>1808</v>
      </c>
      <c r="F1022" s="53" t="s">
        <v>33</v>
      </c>
      <c r="G1022" s="53" t="s">
        <v>197</v>
      </c>
      <c r="H1022" s="53" t="s">
        <v>4542</v>
      </c>
      <c r="I1022" s="53" t="s">
        <v>4542</v>
      </c>
      <c r="J1022" s="64">
        <v>3.95</v>
      </c>
    </row>
    <row r="1023" spans="1:10">
      <c r="A1023" s="52">
        <v>4148</v>
      </c>
      <c r="B1023" s="53" t="s">
        <v>1805</v>
      </c>
      <c r="C1023" s="53" t="s">
        <v>1809</v>
      </c>
      <c r="D1023" s="53" t="s">
        <v>1807</v>
      </c>
      <c r="E1023" s="53" t="s">
        <v>1810</v>
      </c>
      <c r="F1023" s="53" t="s">
        <v>33</v>
      </c>
      <c r="G1023" s="53"/>
      <c r="H1023" s="53" t="s">
        <v>4542</v>
      </c>
      <c r="I1023" s="53" t="s">
        <v>4542</v>
      </c>
      <c r="J1023" s="64">
        <v>4.95</v>
      </c>
    </row>
    <row r="1024" spans="1:10">
      <c r="A1024" s="52">
        <v>4169</v>
      </c>
      <c r="B1024" s="53" t="s">
        <v>1813</v>
      </c>
      <c r="C1024" s="53" t="s">
        <v>1814</v>
      </c>
      <c r="D1024" s="53" t="s">
        <v>1815</v>
      </c>
      <c r="E1024" s="53" t="s">
        <v>1816</v>
      </c>
      <c r="F1024" s="53" t="s">
        <v>33</v>
      </c>
      <c r="G1024" s="53"/>
      <c r="H1024" s="53" t="s">
        <v>4545</v>
      </c>
      <c r="I1024" s="53" t="s">
        <v>4545</v>
      </c>
      <c r="J1024" s="64">
        <v>4.95</v>
      </c>
    </row>
    <row r="1025" spans="1:10">
      <c r="A1025" s="52">
        <v>4160</v>
      </c>
      <c r="B1025" s="53" t="s">
        <v>1817</v>
      </c>
      <c r="C1025" s="53" t="s">
        <v>1818</v>
      </c>
      <c r="D1025" s="53" t="s">
        <v>1819</v>
      </c>
      <c r="E1025" s="53">
        <v>19211</v>
      </c>
      <c r="F1025" s="53" t="s">
        <v>33</v>
      </c>
      <c r="G1025" s="53" t="s">
        <v>1820</v>
      </c>
      <c r="H1025" s="53" t="s">
        <v>4545</v>
      </c>
      <c r="I1025" s="53" t="s">
        <v>4545</v>
      </c>
      <c r="J1025" s="64">
        <v>7.95</v>
      </c>
    </row>
    <row r="1026" spans="1:10">
      <c r="A1026" s="52">
        <v>3294</v>
      </c>
      <c r="B1026" s="53" t="s">
        <v>1821</v>
      </c>
      <c r="C1026" s="53" t="s">
        <v>1822</v>
      </c>
      <c r="D1026" s="53" t="s">
        <v>1823</v>
      </c>
      <c r="E1026" s="53">
        <v>78669</v>
      </c>
      <c r="F1026" s="53" t="s">
        <v>42</v>
      </c>
      <c r="G1026" s="53" t="s">
        <v>58</v>
      </c>
      <c r="H1026" s="53" t="s">
        <v>4542</v>
      </c>
      <c r="I1026" s="53" t="s">
        <v>4543</v>
      </c>
      <c r="J1026" s="64">
        <v>1.95</v>
      </c>
    </row>
    <row r="1027" spans="1:10">
      <c r="A1027" s="52">
        <v>3296</v>
      </c>
      <c r="B1027" s="53" t="s">
        <v>1824</v>
      </c>
      <c r="C1027" s="53" t="s">
        <v>1827</v>
      </c>
      <c r="D1027" s="53" t="s">
        <v>35</v>
      </c>
      <c r="E1027" s="53" t="s">
        <v>1828</v>
      </c>
      <c r="F1027" s="53" t="s">
        <v>29</v>
      </c>
      <c r="G1027" s="53"/>
      <c r="H1027" s="53" t="s">
        <v>4543</v>
      </c>
      <c r="I1027" s="53" t="s">
        <v>4547</v>
      </c>
      <c r="J1027" s="64">
        <v>1.95</v>
      </c>
    </row>
    <row r="1028" spans="1:10">
      <c r="A1028" s="52">
        <v>3295</v>
      </c>
      <c r="B1028" s="53" t="s">
        <v>1824</v>
      </c>
      <c r="C1028" s="53" t="s">
        <v>1825</v>
      </c>
      <c r="D1028" s="53" t="s">
        <v>356</v>
      </c>
      <c r="E1028" s="53" t="s">
        <v>1826</v>
      </c>
      <c r="F1028" s="53" t="s">
        <v>42</v>
      </c>
      <c r="G1028" s="53"/>
      <c r="H1028" s="53" t="s">
        <v>4543</v>
      </c>
      <c r="I1028" s="53" t="s">
        <v>4543</v>
      </c>
      <c r="J1028" s="64">
        <v>1.95</v>
      </c>
    </row>
    <row r="1029" spans="1:10">
      <c r="A1029" s="52">
        <v>3297</v>
      </c>
      <c r="B1029" s="53" t="s">
        <v>1829</v>
      </c>
      <c r="C1029" s="53" t="s">
        <v>1830</v>
      </c>
      <c r="D1029" s="53" t="s">
        <v>1831</v>
      </c>
      <c r="E1029" s="53" t="s">
        <v>1832</v>
      </c>
      <c r="F1029" s="53" t="s">
        <v>46</v>
      </c>
      <c r="G1029" s="53"/>
      <c r="H1029" s="53" t="s">
        <v>4543</v>
      </c>
      <c r="I1029" s="53" t="s">
        <v>4547</v>
      </c>
      <c r="J1029" s="64">
        <v>1.95</v>
      </c>
    </row>
    <row r="1030" spans="1:10">
      <c r="A1030" s="52">
        <v>5652</v>
      </c>
      <c r="B1030" s="53" t="s">
        <v>1833</v>
      </c>
      <c r="C1030" s="53" t="s">
        <v>6827</v>
      </c>
      <c r="D1030" s="53" t="s">
        <v>2154</v>
      </c>
      <c r="E1030" s="53" t="s">
        <v>6828</v>
      </c>
      <c r="F1030" s="53" t="s">
        <v>2948</v>
      </c>
      <c r="G1030" s="53"/>
      <c r="H1030" s="53" t="s">
        <v>4542</v>
      </c>
      <c r="I1030" s="53" t="s">
        <v>4542</v>
      </c>
      <c r="J1030" s="64">
        <v>2.95</v>
      </c>
    </row>
    <row r="1031" spans="1:10">
      <c r="A1031" s="52">
        <v>3298</v>
      </c>
      <c r="B1031" s="53" t="s">
        <v>1833</v>
      </c>
      <c r="C1031" s="53" t="s">
        <v>1834</v>
      </c>
      <c r="D1031" s="53" t="s">
        <v>1835</v>
      </c>
      <c r="E1031" s="53" t="s">
        <v>1836</v>
      </c>
      <c r="F1031" s="53" t="s">
        <v>29</v>
      </c>
      <c r="G1031" s="53" t="s">
        <v>58</v>
      </c>
      <c r="H1031" s="53" t="s">
        <v>4543</v>
      </c>
      <c r="I1031" s="53" t="s">
        <v>4543</v>
      </c>
      <c r="J1031" s="64">
        <v>1.95</v>
      </c>
    </row>
    <row r="1032" spans="1:10">
      <c r="A1032" s="52">
        <v>584</v>
      </c>
      <c r="B1032" s="53" t="s">
        <v>1833</v>
      </c>
      <c r="C1032" s="53" t="s">
        <v>5783</v>
      </c>
      <c r="D1032" s="53" t="s">
        <v>2154</v>
      </c>
      <c r="E1032" s="53" t="s">
        <v>5784</v>
      </c>
      <c r="F1032" s="53" t="s">
        <v>4554</v>
      </c>
      <c r="G1032" s="53"/>
      <c r="H1032" s="53" t="s">
        <v>4542</v>
      </c>
      <c r="I1032" s="53" t="s">
        <v>4542</v>
      </c>
      <c r="J1032" s="64">
        <v>0.95</v>
      </c>
    </row>
    <row r="1033" spans="1:10">
      <c r="A1033" s="52">
        <v>583</v>
      </c>
      <c r="B1033" s="53" t="s">
        <v>1833</v>
      </c>
      <c r="C1033" s="53" t="s">
        <v>5781</v>
      </c>
      <c r="D1033" s="53" t="s">
        <v>5771</v>
      </c>
      <c r="E1033" s="53" t="s">
        <v>5782</v>
      </c>
      <c r="F1033" s="53" t="s">
        <v>4554</v>
      </c>
      <c r="G1033" s="53"/>
      <c r="H1033" s="53" t="s">
        <v>4542</v>
      </c>
      <c r="I1033" s="53" t="s">
        <v>4542</v>
      </c>
      <c r="J1033" s="64">
        <v>1.5</v>
      </c>
    </row>
    <row r="1034" spans="1:10">
      <c r="A1034" s="52">
        <v>582</v>
      </c>
      <c r="B1034" s="53" t="s">
        <v>1833</v>
      </c>
      <c r="C1034" s="53" t="s">
        <v>5779</v>
      </c>
      <c r="D1034" s="53" t="s">
        <v>2154</v>
      </c>
      <c r="E1034" s="53" t="s">
        <v>5780</v>
      </c>
      <c r="F1034" s="53" t="s">
        <v>4554</v>
      </c>
      <c r="G1034" s="53"/>
      <c r="H1034" s="53" t="s">
        <v>4543</v>
      </c>
      <c r="I1034" s="53" t="s">
        <v>4542</v>
      </c>
      <c r="J1034" s="64">
        <v>1.5</v>
      </c>
    </row>
    <row r="1035" spans="1:10">
      <c r="A1035" s="52">
        <v>581</v>
      </c>
      <c r="B1035" s="53" t="s">
        <v>1833</v>
      </c>
      <c r="C1035" s="53" t="s">
        <v>5777</v>
      </c>
      <c r="D1035" s="53" t="s">
        <v>2154</v>
      </c>
      <c r="E1035" s="53" t="s">
        <v>5778</v>
      </c>
      <c r="F1035" s="53" t="s">
        <v>4554</v>
      </c>
      <c r="G1035" s="53"/>
      <c r="H1035" s="53" t="s">
        <v>4542</v>
      </c>
      <c r="I1035" s="53" t="s">
        <v>4542</v>
      </c>
      <c r="J1035" s="64">
        <v>0.95</v>
      </c>
    </row>
    <row r="1036" spans="1:10">
      <c r="A1036" s="52">
        <v>580</v>
      </c>
      <c r="B1036" s="53" t="s">
        <v>1833</v>
      </c>
      <c r="C1036" s="53" t="s">
        <v>5775</v>
      </c>
      <c r="D1036" s="53" t="s">
        <v>2154</v>
      </c>
      <c r="E1036" s="53" t="s">
        <v>5776</v>
      </c>
      <c r="F1036" s="53" t="s">
        <v>4554</v>
      </c>
      <c r="G1036" s="53"/>
      <c r="H1036" s="53" t="s">
        <v>4542</v>
      </c>
      <c r="I1036" s="53" t="s">
        <v>4542</v>
      </c>
      <c r="J1036" s="64">
        <v>1.25</v>
      </c>
    </row>
    <row r="1037" spans="1:10">
      <c r="A1037" s="52">
        <v>579</v>
      </c>
      <c r="B1037" s="53" t="s">
        <v>1833</v>
      </c>
      <c r="C1037" s="53" t="s">
        <v>5773</v>
      </c>
      <c r="D1037" s="53" t="s">
        <v>2154</v>
      </c>
      <c r="E1037" s="53" t="s">
        <v>5774</v>
      </c>
      <c r="F1037" s="53" t="s">
        <v>4554</v>
      </c>
      <c r="G1037" s="53"/>
      <c r="H1037" s="53" t="s">
        <v>4542</v>
      </c>
      <c r="I1037" s="53" t="s">
        <v>4542</v>
      </c>
      <c r="J1037" s="64">
        <v>0.95</v>
      </c>
    </row>
    <row r="1038" spans="1:10">
      <c r="A1038" s="52">
        <v>578</v>
      </c>
      <c r="B1038" s="53" t="s">
        <v>1833</v>
      </c>
      <c r="C1038" s="53" t="s">
        <v>5770</v>
      </c>
      <c r="D1038" s="53" t="s">
        <v>5771</v>
      </c>
      <c r="E1038" s="53" t="s">
        <v>5772</v>
      </c>
      <c r="F1038" s="53" t="s">
        <v>4554</v>
      </c>
      <c r="G1038" s="53"/>
      <c r="H1038" s="53" t="s">
        <v>4542</v>
      </c>
      <c r="I1038" s="53" t="s">
        <v>4542</v>
      </c>
      <c r="J1038" s="64">
        <v>1.75</v>
      </c>
    </row>
    <row r="1039" spans="1:10">
      <c r="A1039" s="52">
        <v>586</v>
      </c>
      <c r="B1039" s="53" t="s">
        <v>5785</v>
      </c>
      <c r="C1039" s="53" t="s">
        <v>5788</v>
      </c>
      <c r="D1039" s="53" t="s">
        <v>7304</v>
      </c>
      <c r="E1039" s="53" t="s">
        <v>5789</v>
      </c>
      <c r="F1039" s="53" t="s">
        <v>4554</v>
      </c>
      <c r="G1039" s="53"/>
      <c r="H1039" s="53" t="s">
        <v>4542</v>
      </c>
      <c r="I1039" s="53" t="s">
        <v>4542</v>
      </c>
      <c r="J1039" s="64">
        <v>1.25</v>
      </c>
    </row>
    <row r="1040" spans="1:10">
      <c r="A1040" s="52">
        <v>585</v>
      </c>
      <c r="B1040" s="53" t="s">
        <v>5785</v>
      </c>
      <c r="C1040" s="53" t="s">
        <v>5786</v>
      </c>
      <c r="D1040" s="53" t="s">
        <v>743</v>
      </c>
      <c r="E1040" s="53" t="s">
        <v>5787</v>
      </c>
      <c r="F1040" s="53" t="s">
        <v>4554</v>
      </c>
      <c r="G1040" s="53"/>
      <c r="H1040" s="53" t="s">
        <v>4542</v>
      </c>
      <c r="I1040" s="53" t="s">
        <v>4542</v>
      </c>
      <c r="J1040" s="64">
        <v>0.95</v>
      </c>
    </row>
    <row r="1041" spans="1:10">
      <c r="A1041" s="52">
        <v>3883</v>
      </c>
      <c r="B1041" s="53" t="s">
        <v>1837</v>
      </c>
      <c r="C1041" s="53" t="s">
        <v>1838</v>
      </c>
      <c r="D1041" s="53" t="s">
        <v>7305</v>
      </c>
      <c r="E1041" s="53" t="s">
        <v>1839</v>
      </c>
      <c r="F1041" s="53" t="s">
        <v>42</v>
      </c>
      <c r="G1041" s="53"/>
      <c r="H1041" s="53" t="s">
        <v>4542</v>
      </c>
      <c r="I1041" s="53" t="s">
        <v>4542</v>
      </c>
      <c r="J1041" s="64">
        <v>2.95</v>
      </c>
    </row>
    <row r="1042" spans="1:10">
      <c r="A1042" s="52">
        <v>707</v>
      </c>
      <c r="B1042" s="53" t="s">
        <v>5410</v>
      </c>
      <c r="C1042" s="53" t="s">
        <v>5411</v>
      </c>
      <c r="D1042" s="53" t="s">
        <v>5412</v>
      </c>
      <c r="E1042" s="53" t="s">
        <v>5413</v>
      </c>
      <c r="F1042" s="53" t="s">
        <v>4554</v>
      </c>
      <c r="G1042" s="53" t="s">
        <v>7278</v>
      </c>
      <c r="H1042" s="53" t="s">
        <v>4542</v>
      </c>
      <c r="I1042" s="53" t="s">
        <v>4548</v>
      </c>
      <c r="J1042" s="64">
        <v>7.95</v>
      </c>
    </row>
    <row r="1043" spans="1:10">
      <c r="A1043" s="52">
        <v>592</v>
      </c>
      <c r="B1043" s="53" t="s">
        <v>5794</v>
      </c>
      <c r="C1043" s="53" t="s">
        <v>5795</v>
      </c>
      <c r="D1043" s="53" t="s">
        <v>5796</v>
      </c>
      <c r="E1043" s="54">
        <v>500013</v>
      </c>
      <c r="F1043" s="53" t="s">
        <v>4554</v>
      </c>
      <c r="G1043" s="53"/>
      <c r="H1043" s="53" t="s">
        <v>4543</v>
      </c>
      <c r="I1043" s="53" t="s">
        <v>4548</v>
      </c>
      <c r="J1043" s="64">
        <v>2.5</v>
      </c>
    </row>
    <row r="1044" spans="1:10">
      <c r="A1044" s="52">
        <v>591</v>
      </c>
      <c r="B1044" s="53" t="s">
        <v>5797</v>
      </c>
      <c r="C1044" s="53" t="s">
        <v>5798</v>
      </c>
      <c r="D1044" s="53" t="s">
        <v>126</v>
      </c>
      <c r="E1044" s="53" t="s">
        <v>5799</v>
      </c>
      <c r="F1044" s="53" t="s">
        <v>4554</v>
      </c>
      <c r="G1044" s="53"/>
      <c r="H1044" s="53" t="s">
        <v>4542</v>
      </c>
      <c r="I1044" s="53" t="s">
        <v>4542</v>
      </c>
      <c r="J1044" s="64">
        <v>2.5</v>
      </c>
    </row>
    <row r="1045" spans="1:10">
      <c r="A1045" s="52">
        <v>3865</v>
      </c>
      <c r="B1045" s="53" t="s">
        <v>1840</v>
      </c>
      <c r="C1045" s="53" t="s">
        <v>1841</v>
      </c>
      <c r="D1045" s="53" t="s">
        <v>1842</v>
      </c>
      <c r="E1045" s="53" t="s">
        <v>1843</v>
      </c>
      <c r="F1045" s="53" t="s">
        <v>33</v>
      </c>
      <c r="G1045" s="53"/>
      <c r="H1045" s="53" t="s">
        <v>4546</v>
      </c>
      <c r="I1045" s="53" t="s">
        <v>4542</v>
      </c>
      <c r="J1045" s="64">
        <v>5.95</v>
      </c>
    </row>
    <row r="1046" spans="1:10">
      <c r="A1046" s="52">
        <v>5308</v>
      </c>
      <c r="B1046" s="53" t="s">
        <v>1844</v>
      </c>
      <c r="C1046" s="53" t="s">
        <v>1845</v>
      </c>
      <c r="D1046" s="53" t="s">
        <v>1846</v>
      </c>
      <c r="E1046" s="53">
        <v>115001</v>
      </c>
      <c r="F1046" s="53" t="s">
        <v>33</v>
      </c>
      <c r="G1046" s="53" t="s">
        <v>1847</v>
      </c>
      <c r="H1046" s="53" t="s">
        <v>4542</v>
      </c>
      <c r="I1046" s="53" t="s">
        <v>4542</v>
      </c>
      <c r="J1046" s="64">
        <v>4.95</v>
      </c>
    </row>
    <row r="1047" spans="1:10">
      <c r="A1047" s="52">
        <v>595</v>
      </c>
      <c r="B1047" s="53" t="s">
        <v>1844</v>
      </c>
      <c r="C1047" s="53" t="s">
        <v>5356</v>
      </c>
      <c r="D1047" s="53" t="s">
        <v>1225</v>
      </c>
      <c r="E1047" s="53">
        <v>5308</v>
      </c>
      <c r="F1047" s="53" t="s">
        <v>4554</v>
      </c>
      <c r="G1047" s="53" t="s">
        <v>815</v>
      </c>
      <c r="H1047" s="53" t="s">
        <v>4542</v>
      </c>
      <c r="I1047" s="53" t="s">
        <v>4543</v>
      </c>
      <c r="J1047" s="64">
        <v>1.25</v>
      </c>
    </row>
    <row r="1048" spans="1:10">
      <c r="A1048" s="52">
        <v>3304</v>
      </c>
      <c r="B1048" s="53" t="s">
        <v>1848</v>
      </c>
      <c r="C1048" s="53" t="s">
        <v>1849</v>
      </c>
      <c r="D1048" s="53" t="s">
        <v>310</v>
      </c>
      <c r="E1048" s="53" t="s">
        <v>1850</v>
      </c>
      <c r="F1048" s="53" t="s">
        <v>42</v>
      </c>
      <c r="G1048" s="53"/>
      <c r="H1048" s="53" t="s">
        <v>4542</v>
      </c>
      <c r="I1048" s="53" t="s">
        <v>4542</v>
      </c>
      <c r="J1048" s="64">
        <v>1.95</v>
      </c>
    </row>
    <row r="1049" spans="1:10">
      <c r="A1049" s="52">
        <v>5386</v>
      </c>
      <c r="B1049" s="53" t="s">
        <v>5883</v>
      </c>
      <c r="C1049" s="53" t="s">
        <v>5884</v>
      </c>
      <c r="D1049" s="53" t="s">
        <v>2816</v>
      </c>
      <c r="E1049" s="53" t="s">
        <v>5885</v>
      </c>
      <c r="F1049" s="53" t="s">
        <v>29</v>
      </c>
      <c r="G1049" s="53"/>
      <c r="H1049" s="53" t="s">
        <v>4545</v>
      </c>
      <c r="I1049" s="53" t="s">
        <v>4543</v>
      </c>
      <c r="J1049" s="64">
        <v>9.9499999999999993</v>
      </c>
    </row>
    <row r="1050" spans="1:10">
      <c r="A1050" s="52">
        <v>5758</v>
      </c>
      <c r="B1050" s="53" t="s">
        <v>6601</v>
      </c>
      <c r="C1050" s="53" t="s">
        <v>6602</v>
      </c>
      <c r="D1050" s="53" t="s">
        <v>426</v>
      </c>
      <c r="E1050" s="53" t="s">
        <v>6603</v>
      </c>
      <c r="F1050" s="53" t="s">
        <v>33</v>
      </c>
      <c r="G1050" s="53" t="s">
        <v>477</v>
      </c>
      <c r="H1050" s="53" t="s">
        <v>4545</v>
      </c>
      <c r="I1050" s="53" t="s">
        <v>4542</v>
      </c>
      <c r="J1050" s="64">
        <v>5.95</v>
      </c>
    </row>
    <row r="1051" spans="1:10">
      <c r="A1051" s="52">
        <v>4184</v>
      </c>
      <c r="B1051" s="53" t="s">
        <v>1852</v>
      </c>
      <c r="C1051" s="53" t="s">
        <v>1853</v>
      </c>
      <c r="D1051" s="53" t="s">
        <v>1103</v>
      </c>
      <c r="E1051" s="53" t="s">
        <v>1854</v>
      </c>
      <c r="F1051" s="53" t="s">
        <v>33</v>
      </c>
      <c r="G1051" s="53" t="s">
        <v>1226</v>
      </c>
      <c r="H1051" s="53" t="s">
        <v>4542</v>
      </c>
      <c r="I1051" s="53" t="s">
        <v>4543</v>
      </c>
      <c r="J1051" s="64">
        <v>3.95</v>
      </c>
    </row>
    <row r="1052" spans="1:10">
      <c r="A1052" s="52">
        <v>5842</v>
      </c>
      <c r="B1052" s="53" t="s">
        <v>1855</v>
      </c>
      <c r="C1052" s="53" t="s">
        <v>6424</v>
      </c>
      <c r="D1052" s="53" t="s">
        <v>588</v>
      </c>
      <c r="E1052" s="53" t="s">
        <v>6425</v>
      </c>
      <c r="F1052" s="53" t="s">
        <v>362</v>
      </c>
      <c r="G1052" s="53"/>
      <c r="H1052" s="53" t="s">
        <v>4542</v>
      </c>
      <c r="I1052" s="53" t="s">
        <v>4543</v>
      </c>
      <c r="J1052" s="64">
        <v>5.95</v>
      </c>
    </row>
    <row r="1053" spans="1:10">
      <c r="A1053" s="52">
        <v>3964</v>
      </c>
      <c r="B1053" s="53" t="s">
        <v>1855</v>
      </c>
      <c r="C1053" s="53" t="s">
        <v>1856</v>
      </c>
      <c r="D1053" s="53" t="s">
        <v>423</v>
      </c>
      <c r="E1053" s="53" t="s">
        <v>1857</v>
      </c>
      <c r="F1053" s="53" t="s">
        <v>119</v>
      </c>
      <c r="G1053" s="53"/>
      <c r="H1053" s="53" t="s">
        <v>4545</v>
      </c>
      <c r="I1053" s="53" t="s">
        <v>4542</v>
      </c>
      <c r="J1053" s="64">
        <v>5</v>
      </c>
    </row>
    <row r="1054" spans="1:10">
      <c r="A1054" s="52">
        <v>2916</v>
      </c>
      <c r="B1054" s="53" t="s">
        <v>1858</v>
      </c>
      <c r="C1054" s="53" t="s">
        <v>1859</v>
      </c>
      <c r="D1054" s="53" t="s">
        <v>519</v>
      </c>
      <c r="E1054" s="53" t="s">
        <v>1860</v>
      </c>
      <c r="F1054" s="53" t="s">
        <v>33</v>
      </c>
      <c r="G1054" s="53" t="s">
        <v>6336</v>
      </c>
      <c r="H1054" s="53" t="s">
        <v>4542</v>
      </c>
      <c r="I1054" s="53" t="s">
        <v>4548</v>
      </c>
      <c r="J1054" s="64">
        <v>4.95</v>
      </c>
    </row>
    <row r="1055" spans="1:10">
      <c r="A1055" s="52">
        <v>2750</v>
      </c>
      <c r="B1055" s="53" t="s">
        <v>1858</v>
      </c>
      <c r="C1055" s="53" t="s">
        <v>1865</v>
      </c>
      <c r="D1055" s="53" t="s">
        <v>4251</v>
      </c>
      <c r="E1055" s="53" t="s">
        <v>1866</v>
      </c>
      <c r="F1055" s="53" t="s">
        <v>119</v>
      </c>
      <c r="G1055" s="53"/>
      <c r="H1055" s="53" t="s">
        <v>4542</v>
      </c>
      <c r="I1055" s="53" t="s">
        <v>4542</v>
      </c>
      <c r="J1055" s="64">
        <v>4.95</v>
      </c>
    </row>
    <row r="1056" spans="1:10">
      <c r="A1056" s="52">
        <v>2140</v>
      </c>
      <c r="B1056" s="53" t="s">
        <v>1858</v>
      </c>
      <c r="C1056" s="53" t="s">
        <v>1861</v>
      </c>
      <c r="D1056" s="53" t="s">
        <v>1862</v>
      </c>
      <c r="E1056" s="53" t="s">
        <v>1863</v>
      </c>
      <c r="F1056" s="53" t="s">
        <v>1864</v>
      </c>
      <c r="G1056" s="53"/>
      <c r="H1056" s="53" t="s">
        <v>4542</v>
      </c>
      <c r="I1056" s="53" t="s">
        <v>4542</v>
      </c>
      <c r="J1056" s="64">
        <v>3.95</v>
      </c>
    </row>
    <row r="1057" spans="1:10">
      <c r="A1057" s="52">
        <v>619</v>
      </c>
      <c r="B1057" s="53" t="s">
        <v>1858</v>
      </c>
      <c r="C1057" s="53" t="s">
        <v>5374</v>
      </c>
      <c r="D1057" s="53" t="s">
        <v>1862</v>
      </c>
      <c r="E1057" s="53" t="s">
        <v>5375</v>
      </c>
      <c r="F1057" s="53" t="s">
        <v>4554</v>
      </c>
      <c r="G1057" s="53"/>
      <c r="H1057" s="53" t="s">
        <v>4542</v>
      </c>
      <c r="I1057" s="53" t="s">
        <v>4543</v>
      </c>
      <c r="J1057" s="64">
        <v>1.25</v>
      </c>
    </row>
    <row r="1058" spans="1:10">
      <c r="A1058" s="52">
        <v>618</v>
      </c>
      <c r="B1058" s="53" t="s">
        <v>1858</v>
      </c>
      <c r="C1058" s="53" t="s">
        <v>5371</v>
      </c>
      <c r="D1058" s="53" t="s">
        <v>5372</v>
      </c>
      <c r="E1058" s="53" t="s">
        <v>5373</v>
      </c>
      <c r="F1058" s="53" t="s">
        <v>4554</v>
      </c>
      <c r="G1058" s="53"/>
      <c r="H1058" s="53" t="s">
        <v>4542</v>
      </c>
      <c r="I1058" s="53" t="s">
        <v>4543</v>
      </c>
      <c r="J1058" s="64">
        <v>1.25</v>
      </c>
    </row>
    <row r="1059" spans="1:10">
      <c r="A1059" s="52">
        <v>617</v>
      </c>
      <c r="B1059" s="53" t="s">
        <v>1858</v>
      </c>
      <c r="C1059" s="53" t="s">
        <v>5369</v>
      </c>
      <c r="D1059" s="53" t="s">
        <v>5363</v>
      </c>
      <c r="E1059" s="53" t="s">
        <v>5370</v>
      </c>
      <c r="F1059" s="53" t="s">
        <v>4554</v>
      </c>
      <c r="G1059" s="53"/>
      <c r="H1059" s="53" t="s">
        <v>4543</v>
      </c>
      <c r="I1059" s="53" t="s">
        <v>4543</v>
      </c>
      <c r="J1059" s="64">
        <v>0.95</v>
      </c>
    </row>
    <row r="1060" spans="1:10">
      <c r="A1060" s="52">
        <v>616</v>
      </c>
      <c r="B1060" s="53" t="s">
        <v>1858</v>
      </c>
      <c r="C1060" s="53" t="s">
        <v>5367</v>
      </c>
      <c r="D1060" s="53" t="s">
        <v>1862</v>
      </c>
      <c r="E1060" s="53" t="s">
        <v>5368</v>
      </c>
      <c r="F1060" s="53" t="s">
        <v>4554</v>
      </c>
      <c r="G1060" s="53"/>
      <c r="H1060" s="53" t="s">
        <v>4543</v>
      </c>
      <c r="I1060" s="53" t="s">
        <v>4543</v>
      </c>
      <c r="J1060" s="64">
        <v>1.25</v>
      </c>
    </row>
    <row r="1061" spans="1:10">
      <c r="A1061" s="52">
        <v>615</v>
      </c>
      <c r="B1061" s="53" t="s">
        <v>1858</v>
      </c>
      <c r="C1061" s="53" t="s">
        <v>5365</v>
      </c>
      <c r="D1061" s="53" t="s">
        <v>117</v>
      </c>
      <c r="E1061" s="53" t="s">
        <v>5366</v>
      </c>
      <c r="F1061" s="53" t="s">
        <v>4554</v>
      </c>
      <c r="G1061" s="53" t="s">
        <v>815</v>
      </c>
      <c r="H1061" s="53" t="s">
        <v>4542</v>
      </c>
      <c r="I1061" s="53" t="s">
        <v>4543</v>
      </c>
      <c r="J1061" s="64">
        <v>0.95</v>
      </c>
    </row>
    <row r="1062" spans="1:10">
      <c r="A1062" s="52">
        <v>614</v>
      </c>
      <c r="B1062" s="53" t="s">
        <v>1858</v>
      </c>
      <c r="C1062" s="53" t="s">
        <v>5362</v>
      </c>
      <c r="D1062" s="53" t="s">
        <v>5363</v>
      </c>
      <c r="E1062" s="53" t="s">
        <v>5364</v>
      </c>
      <c r="F1062" s="53" t="s">
        <v>4554</v>
      </c>
      <c r="G1062" s="53"/>
      <c r="H1062" s="53" t="s">
        <v>4542</v>
      </c>
      <c r="I1062" s="53" t="s">
        <v>4543</v>
      </c>
      <c r="J1062" s="64">
        <v>1.95</v>
      </c>
    </row>
    <row r="1063" spans="1:10">
      <c r="A1063" s="52">
        <v>613</v>
      </c>
      <c r="B1063" s="53" t="s">
        <v>1858</v>
      </c>
      <c r="C1063" s="53" t="s">
        <v>5359</v>
      </c>
      <c r="D1063" s="53" t="s">
        <v>5360</v>
      </c>
      <c r="E1063" s="53" t="s">
        <v>5361</v>
      </c>
      <c r="F1063" s="53" t="s">
        <v>4554</v>
      </c>
      <c r="G1063" s="53"/>
      <c r="H1063" s="53" t="s">
        <v>4542</v>
      </c>
      <c r="I1063" s="53" t="s">
        <v>4543</v>
      </c>
      <c r="J1063" s="64">
        <v>0.95</v>
      </c>
    </row>
    <row r="1064" spans="1:10">
      <c r="A1064" s="52">
        <v>3305</v>
      </c>
      <c r="B1064" s="53" t="s">
        <v>1867</v>
      </c>
      <c r="C1064" s="53" t="s">
        <v>1868</v>
      </c>
      <c r="D1064" s="53" t="s">
        <v>855</v>
      </c>
      <c r="E1064" s="53" t="s">
        <v>1869</v>
      </c>
      <c r="F1064" s="53" t="s">
        <v>42</v>
      </c>
      <c r="G1064" s="53"/>
      <c r="H1064" s="53" t="s">
        <v>4542</v>
      </c>
      <c r="I1064" s="53" t="s">
        <v>4542</v>
      </c>
      <c r="J1064" s="64">
        <v>1.95</v>
      </c>
    </row>
    <row r="1065" spans="1:10">
      <c r="A1065" s="52">
        <v>620</v>
      </c>
      <c r="B1065" s="53" t="s">
        <v>1867</v>
      </c>
      <c r="C1065" s="53" t="s">
        <v>5376</v>
      </c>
      <c r="D1065" s="53" t="s">
        <v>855</v>
      </c>
      <c r="E1065" s="53" t="s">
        <v>5377</v>
      </c>
      <c r="F1065" s="53" t="s">
        <v>4554</v>
      </c>
      <c r="G1065" s="53"/>
      <c r="H1065" s="53" t="s">
        <v>4543</v>
      </c>
      <c r="I1065" s="53" t="s">
        <v>4543</v>
      </c>
      <c r="J1065" s="64">
        <v>0.95</v>
      </c>
    </row>
    <row r="1066" spans="1:10">
      <c r="A1066" s="52">
        <v>621</v>
      </c>
      <c r="B1066" s="53" t="s">
        <v>5378</v>
      </c>
      <c r="C1066" s="53" t="s">
        <v>5379</v>
      </c>
      <c r="D1066" s="53" t="s">
        <v>519</v>
      </c>
      <c r="E1066" s="53" t="s">
        <v>5380</v>
      </c>
      <c r="F1066" s="53" t="s">
        <v>4574</v>
      </c>
      <c r="G1066" s="53"/>
      <c r="H1066" s="53" t="s">
        <v>4542</v>
      </c>
      <c r="I1066" s="53" t="s">
        <v>4542</v>
      </c>
      <c r="J1066" s="64">
        <v>1.95</v>
      </c>
    </row>
    <row r="1067" spans="1:10">
      <c r="A1067" s="52">
        <v>5525</v>
      </c>
      <c r="B1067" s="53" t="s">
        <v>7140</v>
      </c>
      <c r="C1067" s="53" t="s">
        <v>7141</v>
      </c>
      <c r="D1067" s="53" t="s">
        <v>274</v>
      </c>
      <c r="E1067" s="53" t="s">
        <v>7142</v>
      </c>
      <c r="F1067" s="53" t="s">
        <v>111</v>
      </c>
      <c r="G1067" s="53" t="s">
        <v>7143</v>
      </c>
      <c r="H1067" s="53" t="s">
        <v>4543</v>
      </c>
      <c r="I1067" s="53" t="s">
        <v>4543</v>
      </c>
      <c r="J1067" s="64">
        <v>22.5</v>
      </c>
    </row>
    <row r="1068" spans="1:10">
      <c r="A1068" s="52">
        <v>3306</v>
      </c>
      <c r="B1068" s="53" t="s">
        <v>1870</v>
      </c>
      <c r="C1068" s="53" t="s">
        <v>1871</v>
      </c>
      <c r="D1068" s="53" t="s">
        <v>680</v>
      </c>
      <c r="E1068" s="53" t="s">
        <v>1872</v>
      </c>
      <c r="F1068" s="53" t="s">
        <v>42</v>
      </c>
      <c r="G1068" s="53"/>
      <c r="H1068" s="53" t="s">
        <v>4543</v>
      </c>
      <c r="I1068" s="53" t="s">
        <v>4543</v>
      </c>
      <c r="J1068" s="64">
        <v>1.95</v>
      </c>
    </row>
    <row r="1069" spans="1:10">
      <c r="A1069" s="52">
        <v>3307</v>
      </c>
      <c r="B1069" s="53" t="s">
        <v>1873</v>
      </c>
      <c r="C1069" s="53" t="s">
        <v>1877</v>
      </c>
      <c r="D1069" s="53" t="s">
        <v>180</v>
      </c>
      <c r="E1069" s="54">
        <v>600259</v>
      </c>
      <c r="F1069" s="53" t="s">
        <v>42</v>
      </c>
      <c r="G1069" s="53"/>
      <c r="H1069" s="53" t="s">
        <v>4543</v>
      </c>
      <c r="I1069" s="53" t="s">
        <v>4543</v>
      </c>
      <c r="J1069" s="64">
        <v>1.95</v>
      </c>
    </row>
    <row r="1070" spans="1:10">
      <c r="A1070" s="52">
        <v>1556</v>
      </c>
      <c r="B1070" s="53" t="s">
        <v>1873</v>
      </c>
      <c r="C1070" s="53" t="s">
        <v>1874</v>
      </c>
      <c r="D1070" s="53" t="s">
        <v>1875</v>
      </c>
      <c r="E1070" s="53" t="s">
        <v>1876</v>
      </c>
      <c r="F1070" s="53" t="s">
        <v>42</v>
      </c>
      <c r="G1070" s="53" t="s">
        <v>7235</v>
      </c>
      <c r="H1070" s="53" t="s">
        <v>4542</v>
      </c>
      <c r="I1070" s="53" t="s">
        <v>4542</v>
      </c>
      <c r="J1070" s="64">
        <v>1.95</v>
      </c>
    </row>
    <row r="1071" spans="1:10">
      <c r="A1071" s="52">
        <v>623</v>
      </c>
      <c r="B1071" s="53" t="s">
        <v>5381</v>
      </c>
      <c r="C1071" s="53" t="s">
        <v>5382</v>
      </c>
      <c r="D1071" s="53" t="s">
        <v>2508</v>
      </c>
      <c r="E1071" s="53" t="s">
        <v>5383</v>
      </c>
      <c r="F1071" s="53" t="s">
        <v>4554</v>
      </c>
      <c r="G1071" s="53" t="s">
        <v>815</v>
      </c>
      <c r="H1071" s="53" t="s">
        <v>4542</v>
      </c>
      <c r="I1071" s="53" t="s">
        <v>4543</v>
      </c>
      <c r="J1071" s="64">
        <v>0.95</v>
      </c>
    </row>
    <row r="1072" spans="1:10">
      <c r="A1072" s="52">
        <v>1557</v>
      </c>
      <c r="B1072" s="53" t="s">
        <v>1878</v>
      </c>
      <c r="C1072" s="53" t="s">
        <v>1879</v>
      </c>
      <c r="D1072" s="53" t="s">
        <v>1880</v>
      </c>
      <c r="E1072" s="53" t="s">
        <v>1881</v>
      </c>
      <c r="F1072" s="53" t="s">
        <v>29</v>
      </c>
      <c r="G1072" s="53"/>
      <c r="H1072" s="53" t="s">
        <v>4542</v>
      </c>
      <c r="I1072" s="53" t="s">
        <v>198</v>
      </c>
      <c r="J1072" s="64">
        <v>1.95</v>
      </c>
    </row>
    <row r="1073" spans="1:10">
      <c r="A1073" s="52">
        <v>625</v>
      </c>
      <c r="B1073" s="53" t="s">
        <v>5384</v>
      </c>
      <c r="C1073" s="53" t="s">
        <v>5385</v>
      </c>
      <c r="D1073" s="53" t="s">
        <v>5386</v>
      </c>
      <c r="E1073" s="54">
        <v>106126</v>
      </c>
      <c r="F1073" s="53" t="s">
        <v>4554</v>
      </c>
      <c r="G1073" s="53"/>
      <c r="H1073" s="53" t="s">
        <v>4543</v>
      </c>
      <c r="I1073" s="53" t="s">
        <v>4543</v>
      </c>
      <c r="J1073" s="64">
        <v>0.95</v>
      </c>
    </row>
    <row r="1074" spans="1:10">
      <c r="A1074" s="52">
        <v>3734</v>
      </c>
      <c r="B1074" s="53" t="s">
        <v>1882</v>
      </c>
      <c r="C1074" s="53" t="s">
        <v>1883</v>
      </c>
      <c r="D1074" s="53" t="s">
        <v>384</v>
      </c>
      <c r="E1074" s="53" t="s">
        <v>1884</v>
      </c>
      <c r="F1074" s="53" t="s">
        <v>1885</v>
      </c>
      <c r="G1074" s="53" t="s">
        <v>7202</v>
      </c>
      <c r="H1074" s="53" t="s">
        <v>4542</v>
      </c>
      <c r="I1074" s="53" t="s">
        <v>405</v>
      </c>
      <c r="J1074" s="64">
        <v>1.95</v>
      </c>
    </row>
    <row r="1075" spans="1:10">
      <c r="A1075" s="52">
        <v>698</v>
      </c>
      <c r="B1075" s="53" t="s">
        <v>5414</v>
      </c>
      <c r="C1075" s="53" t="s">
        <v>69</v>
      </c>
      <c r="D1075" s="53" t="s">
        <v>1522</v>
      </c>
      <c r="E1075" s="53" t="s">
        <v>5415</v>
      </c>
      <c r="F1075" s="53" t="s">
        <v>4574</v>
      </c>
      <c r="G1075" s="53"/>
      <c r="H1075" s="53" t="s">
        <v>4542</v>
      </c>
      <c r="I1075" s="53" t="s">
        <v>4542</v>
      </c>
      <c r="J1075" s="64">
        <v>3.95</v>
      </c>
    </row>
    <row r="1076" spans="1:10">
      <c r="A1076" s="52">
        <v>627</v>
      </c>
      <c r="B1076" s="53" t="s">
        <v>5387</v>
      </c>
      <c r="C1076" s="53" t="s">
        <v>5388</v>
      </c>
      <c r="D1076" s="53" t="s">
        <v>343</v>
      </c>
      <c r="E1076" s="53" t="s">
        <v>5389</v>
      </c>
      <c r="F1076" s="53" t="s">
        <v>4554</v>
      </c>
      <c r="G1076" s="53"/>
      <c r="H1076" s="53" t="s">
        <v>4542</v>
      </c>
      <c r="I1076" s="53" t="s">
        <v>4543</v>
      </c>
      <c r="J1076" s="64">
        <v>1.95</v>
      </c>
    </row>
    <row r="1077" spans="1:10">
      <c r="A1077" s="52">
        <v>628</v>
      </c>
      <c r="B1077" s="53" t="s">
        <v>5390</v>
      </c>
      <c r="C1077" s="53" t="s">
        <v>5391</v>
      </c>
      <c r="D1077" s="53" t="s">
        <v>95</v>
      </c>
      <c r="E1077" s="53" t="s">
        <v>5392</v>
      </c>
      <c r="F1077" s="53" t="s">
        <v>29</v>
      </c>
      <c r="G1077" s="53" t="s">
        <v>5393</v>
      </c>
      <c r="H1077" s="53" t="s">
        <v>4542</v>
      </c>
      <c r="I1077" s="53" t="s">
        <v>4548</v>
      </c>
      <c r="J1077" s="64">
        <v>7.45</v>
      </c>
    </row>
    <row r="1078" spans="1:10">
      <c r="A1078" s="52">
        <v>2931</v>
      </c>
      <c r="B1078" s="53" t="s">
        <v>1886</v>
      </c>
      <c r="C1078" s="53" t="s">
        <v>1887</v>
      </c>
      <c r="D1078" s="53" t="s">
        <v>343</v>
      </c>
      <c r="E1078" s="53" t="s">
        <v>1888</v>
      </c>
      <c r="F1078" s="53" t="s">
        <v>42</v>
      </c>
      <c r="G1078" s="53"/>
      <c r="H1078" s="53" t="s">
        <v>4545</v>
      </c>
      <c r="I1078" s="53" t="s">
        <v>4545</v>
      </c>
      <c r="J1078" s="64">
        <v>2.95</v>
      </c>
    </row>
    <row r="1079" spans="1:10">
      <c r="A1079" s="52">
        <v>5761</v>
      </c>
      <c r="B1079" s="53" t="s">
        <v>6592</v>
      </c>
      <c r="C1079" s="53" t="s">
        <v>6593</v>
      </c>
      <c r="D1079" s="53" t="s">
        <v>99</v>
      </c>
      <c r="E1079" s="53" t="s">
        <v>6594</v>
      </c>
      <c r="F1079" s="53" t="s">
        <v>111</v>
      </c>
      <c r="G1079" s="53" t="s">
        <v>2540</v>
      </c>
      <c r="H1079" s="53" t="s">
        <v>4545</v>
      </c>
      <c r="I1079" s="53" t="s">
        <v>4543</v>
      </c>
      <c r="J1079" s="64">
        <v>3.95</v>
      </c>
    </row>
    <row r="1080" spans="1:10">
      <c r="A1080" s="52">
        <v>339</v>
      </c>
      <c r="B1080" s="53" t="s">
        <v>5802</v>
      </c>
      <c r="C1080" s="53" t="s">
        <v>5803</v>
      </c>
      <c r="D1080" s="53" t="s">
        <v>126</v>
      </c>
      <c r="E1080" s="53" t="s">
        <v>5804</v>
      </c>
      <c r="F1080" s="53" t="s">
        <v>4554</v>
      </c>
      <c r="G1080" s="53"/>
      <c r="H1080" s="53" t="s">
        <v>4542</v>
      </c>
      <c r="I1080" s="53" t="s">
        <v>4542</v>
      </c>
      <c r="J1080" s="64">
        <v>1.75</v>
      </c>
    </row>
    <row r="1081" spans="1:10">
      <c r="A1081" s="52">
        <v>1559</v>
      </c>
      <c r="B1081" s="53" t="s">
        <v>1889</v>
      </c>
      <c r="C1081" s="53" t="s">
        <v>1890</v>
      </c>
      <c r="D1081" s="53" t="s">
        <v>126</v>
      </c>
      <c r="E1081" s="53" t="s">
        <v>1891</v>
      </c>
      <c r="F1081" s="53" t="s">
        <v>688</v>
      </c>
      <c r="G1081" s="53" t="s">
        <v>197</v>
      </c>
      <c r="H1081" s="53" t="s">
        <v>4542</v>
      </c>
      <c r="I1081" s="53" t="s">
        <v>4547</v>
      </c>
      <c r="J1081" s="64">
        <v>4.95</v>
      </c>
    </row>
    <row r="1082" spans="1:10">
      <c r="A1082" s="52">
        <v>5213</v>
      </c>
      <c r="B1082" s="53" t="s">
        <v>1892</v>
      </c>
      <c r="C1082" s="53" t="s">
        <v>1893</v>
      </c>
      <c r="D1082" s="53" t="s">
        <v>1894</v>
      </c>
      <c r="E1082" s="53" t="s">
        <v>1895</v>
      </c>
      <c r="F1082" s="53" t="s">
        <v>33</v>
      </c>
      <c r="G1082" s="53"/>
      <c r="H1082" s="53" t="s">
        <v>4542</v>
      </c>
      <c r="I1082" s="53" t="s">
        <v>4542</v>
      </c>
      <c r="J1082" s="64">
        <v>7.95</v>
      </c>
    </row>
    <row r="1083" spans="1:10">
      <c r="A1083" s="52">
        <v>5140</v>
      </c>
      <c r="B1083" s="53" t="s">
        <v>1892</v>
      </c>
      <c r="C1083" s="53" t="s">
        <v>1898</v>
      </c>
      <c r="D1083" s="53" t="s">
        <v>1899</v>
      </c>
      <c r="E1083" s="53" t="s">
        <v>1900</v>
      </c>
      <c r="F1083" s="53" t="s">
        <v>584</v>
      </c>
      <c r="G1083" s="53"/>
      <c r="H1083" s="53" t="s">
        <v>4542</v>
      </c>
      <c r="I1083" s="53" t="s">
        <v>4542</v>
      </c>
      <c r="J1083" s="64">
        <v>5.95</v>
      </c>
    </row>
    <row r="1084" spans="1:10">
      <c r="A1084" s="52">
        <v>4553</v>
      </c>
      <c r="B1084" s="53" t="s">
        <v>1892</v>
      </c>
      <c r="C1084" s="53" t="s">
        <v>1896</v>
      </c>
      <c r="D1084" s="53" t="s">
        <v>1894</v>
      </c>
      <c r="E1084" s="53" t="s">
        <v>1897</v>
      </c>
      <c r="F1084" s="53" t="s">
        <v>33</v>
      </c>
      <c r="G1084" s="53" t="s">
        <v>438</v>
      </c>
      <c r="H1084" s="53" t="s">
        <v>4545</v>
      </c>
      <c r="I1084" s="53" t="s">
        <v>4543</v>
      </c>
      <c r="J1084" s="64">
        <v>7.5</v>
      </c>
    </row>
    <row r="1085" spans="1:10">
      <c r="A1085" s="52">
        <v>736</v>
      </c>
      <c r="B1085" s="53" t="s">
        <v>5416</v>
      </c>
      <c r="C1085" s="53" t="s">
        <v>5417</v>
      </c>
      <c r="D1085" s="53" t="s">
        <v>2136</v>
      </c>
      <c r="E1085" s="54">
        <v>134817</v>
      </c>
      <c r="F1085" s="53" t="s">
        <v>4574</v>
      </c>
      <c r="G1085" s="53"/>
      <c r="H1085" s="53" t="s">
        <v>4542</v>
      </c>
      <c r="I1085" s="53" t="s">
        <v>4542</v>
      </c>
      <c r="J1085" s="64">
        <v>1.75</v>
      </c>
    </row>
    <row r="1086" spans="1:10">
      <c r="A1086" s="52">
        <v>3017</v>
      </c>
      <c r="B1086" s="53" t="s">
        <v>1901</v>
      </c>
      <c r="C1086" s="53" t="s">
        <v>1902</v>
      </c>
      <c r="D1086" s="53" t="s">
        <v>983</v>
      </c>
      <c r="E1086" s="53" t="s">
        <v>1903</v>
      </c>
      <c r="F1086" s="53" t="s">
        <v>33</v>
      </c>
      <c r="G1086" s="53"/>
      <c r="H1086" s="53" t="s">
        <v>4542</v>
      </c>
      <c r="I1086" s="53" t="s">
        <v>4542</v>
      </c>
      <c r="J1086" s="64">
        <v>4.95</v>
      </c>
    </row>
    <row r="1087" spans="1:10">
      <c r="A1087" s="52">
        <v>4276</v>
      </c>
      <c r="B1087" s="53" t="s">
        <v>1904</v>
      </c>
      <c r="C1087" s="53" t="s">
        <v>1905</v>
      </c>
      <c r="D1087" s="53" t="s">
        <v>190</v>
      </c>
      <c r="E1087" s="53" t="s">
        <v>1906</v>
      </c>
      <c r="F1087" s="53" t="s">
        <v>84</v>
      </c>
      <c r="G1087" s="53"/>
      <c r="H1087" s="53" t="s">
        <v>4545</v>
      </c>
      <c r="I1087" s="53" t="s">
        <v>4542</v>
      </c>
      <c r="J1087" s="64">
        <v>3.95</v>
      </c>
    </row>
    <row r="1088" spans="1:10">
      <c r="A1088" s="52">
        <v>3839</v>
      </c>
      <c r="B1088" s="53" t="s">
        <v>1904</v>
      </c>
      <c r="C1088" s="53" t="s">
        <v>1907</v>
      </c>
      <c r="D1088" s="53" t="s">
        <v>1414</v>
      </c>
      <c r="E1088" s="53" t="s">
        <v>1908</v>
      </c>
      <c r="F1088" s="53" t="s">
        <v>584</v>
      </c>
      <c r="G1088" s="53"/>
      <c r="H1088" s="53" t="s">
        <v>4543</v>
      </c>
      <c r="I1088" s="53" t="s">
        <v>4543</v>
      </c>
      <c r="J1088" s="64">
        <v>5.95</v>
      </c>
    </row>
    <row r="1089" spans="1:10">
      <c r="A1089" s="52">
        <v>552</v>
      </c>
      <c r="B1089" s="53" t="s">
        <v>5805</v>
      </c>
      <c r="C1089" s="53" t="s">
        <v>5810</v>
      </c>
      <c r="D1089" s="53" t="s">
        <v>209</v>
      </c>
      <c r="E1089" s="53" t="s">
        <v>5811</v>
      </c>
      <c r="F1089" s="53" t="s">
        <v>4574</v>
      </c>
      <c r="G1089" s="53"/>
      <c r="H1089" s="53" t="s">
        <v>4542</v>
      </c>
      <c r="I1089" s="53" t="s">
        <v>4542</v>
      </c>
      <c r="J1089" s="64">
        <v>0.95</v>
      </c>
    </row>
    <row r="1090" spans="1:10">
      <c r="A1090" s="52">
        <v>551</v>
      </c>
      <c r="B1090" s="53" t="s">
        <v>5805</v>
      </c>
      <c r="C1090" s="53" t="s">
        <v>5808</v>
      </c>
      <c r="D1090" s="53" t="s">
        <v>209</v>
      </c>
      <c r="E1090" s="53" t="s">
        <v>5809</v>
      </c>
      <c r="F1090" s="53" t="s">
        <v>4554</v>
      </c>
      <c r="G1090" s="53"/>
      <c r="H1090" s="53" t="s">
        <v>4542</v>
      </c>
      <c r="I1090" s="53" t="s">
        <v>4542</v>
      </c>
      <c r="J1090" s="64">
        <v>0.95</v>
      </c>
    </row>
    <row r="1091" spans="1:10">
      <c r="A1091" s="52">
        <v>550</v>
      </c>
      <c r="B1091" s="53" t="s">
        <v>5805</v>
      </c>
      <c r="C1091" s="53" t="s">
        <v>5806</v>
      </c>
      <c r="D1091" s="53" t="s">
        <v>209</v>
      </c>
      <c r="E1091" s="53" t="s">
        <v>5807</v>
      </c>
      <c r="F1091" s="53" t="s">
        <v>5267</v>
      </c>
      <c r="G1091" s="53"/>
      <c r="H1091" s="53" t="s">
        <v>4542</v>
      </c>
      <c r="I1091" s="53" t="s">
        <v>4542</v>
      </c>
      <c r="J1091" s="64">
        <v>0.95</v>
      </c>
    </row>
    <row r="1092" spans="1:10">
      <c r="A1092" s="52">
        <v>5483</v>
      </c>
      <c r="B1092" s="53" t="s">
        <v>1909</v>
      </c>
      <c r="C1092" s="53" t="s">
        <v>5886</v>
      </c>
      <c r="D1092" s="53" t="s">
        <v>4251</v>
      </c>
      <c r="E1092" s="53" t="s">
        <v>5887</v>
      </c>
      <c r="F1092" s="53" t="s">
        <v>119</v>
      </c>
      <c r="G1092" s="53"/>
      <c r="H1092" s="53" t="s">
        <v>4542</v>
      </c>
      <c r="I1092" s="53" t="s">
        <v>4542</v>
      </c>
      <c r="J1092" s="64">
        <v>6.95</v>
      </c>
    </row>
    <row r="1093" spans="1:10">
      <c r="A1093" s="52">
        <v>5382</v>
      </c>
      <c r="B1093" s="53" t="s">
        <v>1909</v>
      </c>
      <c r="C1093" s="53" t="s">
        <v>1910</v>
      </c>
      <c r="D1093" s="53" t="s">
        <v>126</v>
      </c>
      <c r="E1093" s="53" t="s">
        <v>1911</v>
      </c>
      <c r="F1093" s="53" t="s">
        <v>119</v>
      </c>
      <c r="G1093" s="53" t="s">
        <v>430</v>
      </c>
      <c r="H1093" s="53" t="s">
        <v>4542</v>
      </c>
      <c r="I1093" s="53" t="s">
        <v>4542</v>
      </c>
      <c r="J1093" s="64">
        <v>7.95</v>
      </c>
    </row>
    <row r="1094" spans="1:10">
      <c r="A1094" s="52">
        <v>1560</v>
      </c>
      <c r="B1094" s="53" t="s">
        <v>1912</v>
      </c>
      <c r="C1094" s="53" t="s">
        <v>1913</v>
      </c>
      <c r="D1094" s="53" t="s">
        <v>7306</v>
      </c>
      <c r="E1094" s="53" t="s">
        <v>1914</v>
      </c>
      <c r="F1094" s="53" t="s">
        <v>42</v>
      </c>
      <c r="G1094" s="53" t="s">
        <v>430</v>
      </c>
      <c r="H1094" s="53" t="s">
        <v>4542</v>
      </c>
      <c r="I1094" s="53" t="s">
        <v>4547</v>
      </c>
      <c r="J1094" s="64">
        <v>1.95</v>
      </c>
    </row>
    <row r="1095" spans="1:10">
      <c r="A1095" s="52">
        <v>263</v>
      </c>
      <c r="B1095" s="53" t="s">
        <v>1912</v>
      </c>
      <c r="C1095" s="53" t="s">
        <v>1913</v>
      </c>
      <c r="D1095" s="53" t="s">
        <v>7307</v>
      </c>
      <c r="E1095" s="53" t="s">
        <v>5599</v>
      </c>
      <c r="F1095" s="53" t="s">
        <v>4554</v>
      </c>
      <c r="G1095" s="53" t="s">
        <v>7278</v>
      </c>
      <c r="H1095" s="53" t="s">
        <v>4542</v>
      </c>
      <c r="I1095" s="53" t="s">
        <v>4548</v>
      </c>
      <c r="J1095" s="64">
        <v>2.25</v>
      </c>
    </row>
    <row r="1096" spans="1:10">
      <c r="A1096" s="52">
        <v>4734</v>
      </c>
      <c r="B1096" s="53" t="s">
        <v>1915</v>
      </c>
      <c r="C1096" s="53" t="s">
        <v>1916</v>
      </c>
      <c r="D1096" s="53" t="s">
        <v>1917</v>
      </c>
      <c r="E1096" s="53" t="s">
        <v>1918</v>
      </c>
      <c r="F1096" s="53" t="s">
        <v>584</v>
      </c>
      <c r="G1096" s="53"/>
      <c r="H1096" s="53" t="s">
        <v>4542</v>
      </c>
      <c r="I1096" s="53" t="s">
        <v>4543</v>
      </c>
      <c r="J1096" s="64">
        <v>4.95</v>
      </c>
    </row>
    <row r="1097" spans="1:10">
      <c r="A1097" s="52">
        <v>5384</v>
      </c>
      <c r="B1097" s="53" t="s">
        <v>5888</v>
      </c>
      <c r="C1097" s="53" t="s">
        <v>5889</v>
      </c>
      <c r="D1097" s="53" t="s">
        <v>95</v>
      </c>
      <c r="E1097" s="53" t="s">
        <v>5890</v>
      </c>
      <c r="F1097" s="53" t="s">
        <v>33</v>
      </c>
      <c r="G1097" s="53"/>
      <c r="H1097" s="53" t="s">
        <v>4542</v>
      </c>
      <c r="I1097" s="53" t="s">
        <v>4543</v>
      </c>
      <c r="J1097" s="64">
        <v>4.95</v>
      </c>
    </row>
    <row r="1098" spans="1:10">
      <c r="A1098" s="52">
        <v>5630</v>
      </c>
      <c r="B1098" s="53" t="s">
        <v>6882</v>
      </c>
      <c r="C1098" s="53" t="s">
        <v>6883</v>
      </c>
      <c r="D1098" s="53" t="s">
        <v>6884</v>
      </c>
      <c r="E1098" s="53" t="s">
        <v>6885</v>
      </c>
      <c r="F1098" s="53" t="s">
        <v>33</v>
      </c>
      <c r="G1098" s="53" t="s">
        <v>430</v>
      </c>
      <c r="H1098" s="53" t="s">
        <v>4542</v>
      </c>
      <c r="I1098" s="53" t="s">
        <v>4542</v>
      </c>
      <c r="J1098" s="64">
        <v>8.9499999999999993</v>
      </c>
    </row>
    <row r="1099" spans="1:10">
      <c r="A1099" s="52">
        <v>312</v>
      </c>
      <c r="B1099" s="53" t="s">
        <v>5812</v>
      </c>
      <c r="C1099" s="53" t="s">
        <v>5813</v>
      </c>
      <c r="D1099" s="53" t="s">
        <v>186</v>
      </c>
      <c r="E1099" s="53" t="s">
        <v>5814</v>
      </c>
      <c r="F1099" s="53" t="s">
        <v>4554</v>
      </c>
      <c r="G1099" s="53"/>
      <c r="H1099" s="53" t="s">
        <v>4542</v>
      </c>
      <c r="I1099" s="53" t="s">
        <v>4542</v>
      </c>
      <c r="J1099" s="64">
        <v>3.5</v>
      </c>
    </row>
    <row r="1100" spans="1:10">
      <c r="A1100" s="52">
        <v>1561</v>
      </c>
      <c r="B1100" s="53" t="s">
        <v>1919</v>
      </c>
      <c r="C1100" s="53" t="s">
        <v>1920</v>
      </c>
      <c r="D1100" s="53" t="s">
        <v>1921</v>
      </c>
      <c r="E1100" s="53" t="s">
        <v>1922</v>
      </c>
      <c r="F1100" s="53" t="s">
        <v>42</v>
      </c>
      <c r="G1100" s="53"/>
      <c r="H1100" s="53" t="s">
        <v>4542</v>
      </c>
      <c r="I1100" s="53" t="s">
        <v>4542</v>
      </c>
      <c r="J1100" s="64">
        <v>1.95</v>
      </c>
    </row>
    <row r="1101" spans="1:10">
      <c r="A1101" s="52">
        <v>631</v>
      </c>
      <c r="B1101" s="53" t="s">
        <v>1919</v>
      </c>
      <c r="C1101" s="53" t="s">
        <v>5394</v>
      </c>
      <c r="D1101" s="53" t="s">
        <v>291</v>
      </c>
      <c r="E1101" s="53" t="s">
        <v>5395</v>
      </c>
      <c r="F1101" s="53" t="s">
        <v>4554</v>
      </c>
      <c r="G1101" s="53" t="s">
        <v>1847</v>
      </c>
      <c r="H1101" s="53" t="s">
        <v>4542</v>
      </c>
      <c r="I1101" s="53" t="s">
        <v>4543</v>
      </c>
      <c r="J1101" s="64">
        <v>2.5</v>
      </c>
    </row>
    <row r="1102" spans="1:10">
      <c r="A1102" s="52">
        <v>5098</v>
      </c>
      <c r="B1102" s="53" t="s">
        <v>1923</v>
      </c>
      <c r="C1102" s="53" t="s">
        <v>1924</v>
      </c>
      <c r="D1102" s="53" t="s">
        <v>95</v>
      </c>
      <c r="E1102" s="53" t="s">
        <v>1925</v>
      </c>
      <c r="F1102" s="53" t="s">
        <v>33</v>
      </c>
      <c r="G1102" s="53"/>
      <c r="H1102" s="53" t="s">
        <v>4545</v>
      </c>
      <c r="I1102" s="53" t="s">
        <v>4542</v>
      </c>
      <c r="J1102" s="64">
        <v>3.5</v>
      </c>
    </row>
    <row r="1103" spans="1:10">
      <c r="A1103" s="52">
        <v>601</v>
      </c>
      <c r="B1103" s="53" t="s">
        <v>1923</v>
      </c>
      <c r="C1103" s="53" t="s">
        <v>5398</v>
      </c>
      <c r="D1103" s="53" t="s">
        <v>95</v>
      </c>
      <c r="E1103" s="53" t="s">
        <v>5399</v>
      </c>
      <c r="F1103" s="53" t="s">
        <v>4554</v>
      </c>
      <c r="G1103" s="53"/>
      <c r="H1103" s="53" t="s">
        <v>4542</v>
      </c>
      <c r="I1103" s="53" t="s">
        <v>4543</v>
      </c>
      <c r="J1103" s="64">
        <v>1.25</v>
      </c>
    </row>
    <row r="1104" spans="1:10">
      <c r="A1104" s="52">
        <v>600</v>
      </c>
      <c r="B1104" s="53" t="s">
        <v>1923</v>
      </c>
      <c r="C1104" s="53" t="s">
        <v>5396</v>
      </c>
      <c r="D1104" s="53" t="s">
        <v>95</v>
      </c>
      <c r="E1104" s="53" t="s">
        <v>5397</v>
      </c>
      <c r="F1104" s="53" t="s">
        <v>4554</v>
      </c>
      <c r="G1104" s="53"/>
      <c r="H1104" s="53" t="s">
        <v>4542</v>
      </c>
      <c r="I1104" s="53" t="s">
        <v>4543</v>
      </c>
      <c r="J1104" s="64">
        <v>1.95</v>
      </c>
    </row>
    <row r="1105" spans="1:10">
      <c r="A1105" s="52">
        <v>4810</v>
      </c>
      <c r="B1105" s="53" t="s">
        <v>1926</v>
      </c>
      <c r="C1105" s="53" t="s">
        <v>1927</v>
      </c>
      <c r="D1105" s="53" t="s">
        <v>95</v>
      </c>
      <c r="E1105" s="53" t="s">
        <v>1928</v>
      </c>
      <c r="F1105" s="53" t="s">
        <v>119</v>
      </c>
      <c r="G1105" s="53" t="s">
        <v>7224</v>
      </c>
      <c r="H1105" s="53" t="s">
        <v>4542</v>
      </c>
      <c r="I1105" s="53" t="s">
        <v>4543</v>
      </c>
      <c r="J1105" s="64">
        <v>9.9499999999999993</v>
      </c>
    </row>
    <row r="1106" spans="1:10">
      <c r="A1106" s="52">
        <v>642</v>
      </c>
      <c r="B1106" s="53" t="s">
        <v>5418</v>
      </c>
      <c r="C1106" s="53" t="s">
        <v>5419</v>
      </c>
      <c r="D1106" s="53" t="s">
        <v>932</v>
      </c>
      <c r="E1106" s="53" t="s">
        <v>5420</v>
      </c>
      <c r="F1106" s="53" t="s">
        <v>4554</v>
      </c>
      <c r="G1106" s="53"/>
      <c r="H1106" s="53" t="s">
        <v>4542</v>
      </c>
      <c r="I1106" s="53" t="s">
        <v>4542</v>
      </c>
      <c r="J1106" s="64">
        <v>1.5</v>
      </c>
    </row>
    <row r="1107" spans="1:10">
      <c r="A1107" s="52">
        <v>433</v>
      </c>
      <c r="B1107" s="53" t="s">
        <v>5600</v>
      </c>
      <c r="C1107" s="53" t="s">
        <v>5610</v>
      </c>
      <c r="D1107" s="53" t="s">
        <v>2186</v>
      </c>
      <c r="E1107" s="53" t="s">
        <v>5611</v>
      </c>
      <c r="F1107" s="53" t="s">
        <v>4554</v>
      </c>
      <c r="G1107" s="53"/>
      <c r="H1107" s="53" t="s">
        <v>4542</v>
      </c>
      <c r="I1107" s="53" t="s">
        <v>4542</v>
      </c>
      <c r="J1107" s="64">
        <v>0.95</v>
      </c>
    </row>
    <row r="1108" spans="1:10">
      <c r="A1108" s="52">
        <v>432</v>
      </c>
      <c r="B1108" s="53" t="s">
        <v>5600</v>
      </c>
      <c r="C1108" s="53" t="s">
        <v>5608</v>
      </c>
      <c r="D1108" s="53" t="s">
        <v>2186</v>
      </c>
      <c r="E1108" s="53" t="s">
        <v>5609</v>
      </c>
      <c r="F1108" s="53" t="s">
        <v>4554</v>
      </c>
      <c r="G1108" s="53"/>
      <c r="H1108" s="53" t="s">
        <v>4542</v>
      </c>
      <c r="I1108" s="53" t="s">
        <v>4542</v>
      </c>
      <c r="J1108" s="64">
        <v>1.25</v>
      </c>
    </row>
    <row r="1109" spans="1:10">
      <c r="A1109" s="52">
        <v>431</v>
      </c>
      <c r="B1109" s="53" t="s">
        <v>5600</v>
      </c>
      <c r="C1109" s="53" t="s">
        <v>5606</v>
      </c>
      <c r="D1109" s="53" t="s">
        <v>2186</v>
      </c>
      <c r="E1109" s="53" t="s">
        <v>5607</v>
      </c>
      <c r="F1109" s="53" t="s">
        <v>4554</v>
      </c>
      <c r="G1109" s="53"/>
      <c r="H1109" s="53" t="s">
        <v>4542</v>
      </c>
      <c r="I1109" s="53" t="s">
        <v>4542</v>
      </c>
      <c r="J1109" s="64">
        <v>1.25</v>
      </c>
    </row>
    <row r="1110" spans="1:10">
      <c r="A1110" s="52">
        <v>429</v>
      </c>
      <c r="B1110" s="53" t="s">
        <v>5600</v>
      </c>
      <c r="C1110" s="53" t="s">
        <v>5604</v>
      </c>
      <c r="D1110" s="53" t="s">
        <v>2186</v>
      </c>
      <c r="E1110" s="53" t="s">
        <v>5605</v>
      </c>
      <c r="F1110" s="53" t="s">
        <v>4554</v>
      </c>
      <c r="G1110" s="53"/>
      <c r="H1110" s="53" t="s">
        <v>4542</v>
      </c>
      <c r="I1110" s="53" t="s">
        <v>4542</v>
      </c>
      <c r="J1110" s="64">
        <v>0.95</v>
      </c>
    </row>
    <row r="1111" spans="1:10">
      <c r="A1111" s="52">
        <v>428</v>
      </c>
      <c r="B1111" s="53" t="s">
        <v>5600</v>
      </c>
      <c r="C1111" s="53" t="s">
        <v>5601</v>
      </c>
      <c r="D1111" s="53" t="s">
        <v>5602</v>
      </c>
      <c r="E1111" s="53" t="s">
        <v>5603</v>
      </c>
      <c r="F1111" s="53" t="s">
        <v>4554</v>
      </c>
      <c r="G1111" s="53"/>
      <c r="H1111" s="53" t="s">
        <v>4542</v>
      </c>
      <c r="I1111" s="53" t="s">
        <v>4542</v>
      </c>
      <c r="J1111" s="64">
        <v>0.95</v>
      </c>
    </row>
    <row r="1112" spans="1:10">
      <c r="A1112" s="52">
        <v>3316</v>
      </c>
      <c r="B1112" s="53" t="s">
        <v>1929</v>
      </c>
      <c r="C1112" s="53" t="s">
        <v>1930</v>
      </c>
      <c r="D1112" s="53" t="s">
        <v>1931</v>
      </c>
      <c r="E1112" s="53">
        <v>60</v>
      </c>
      <c r="F1112" s="53" t="s">
        <v>42</v>
      </c>
      <c r="G1112" s="53"/>
      <c r="H1112" s="53" t="s">
        <v>4543</v>
      </c>
      <c r="I1112" s="53" t="s">
        <v>4543</v>
      </c>
      <c r="J1112" s="64">
        <v>2.5</v>
      </c>
    </row>
    <row r="1113" spans="1:10">
      <c r="A1113" s="52">
        <v>4939</v>
      </c>
      <c r="B1113" s="53" t="s">
        <v>1932</v>
      </c>
      <c r="C1113" s="53" t="s">
        <v>1933</v>
      </c>
      <c r="D1113" s="53" t="s">
        <v>7280</v>
      </c>
      <c r="E1113" s="53" t="s">
        <v>1934</v>
      </c>
      <c r="F1113" s="53" t="s">
        <v>362</v>
      </c>
      <c r="G1113" s="53" t="s">
        <v>38</v>
      </c>
      <c r="H1113" s="53" t="s">
        <v>4543</v>
      </c>
      <c r="I1113" s="53" t="s">
        <v>4543</v>
      </c>
      <c r="J1113" s="64">
        <v>5.95</v>
      </c>
    </row>
    <row r="1114" spans="1:10">
      <c r="A1114" s="52">
        <v>4676</v>
      </c>
      <c r="B1114" s="53" t="s">
        <v>1935</v>
      </c>
      <c r="C1114" s="53" t="s">
        <v>1936</v>
      </c>
      <c r="D1114" s="53" t="s">
        <v>95</v>
      </c>
      <c r="E1114" s="53" t="s">
        <v>1937</v>
      </c>
      <c r="F1114" s="53" t="s">
        <v>1938</v>
      </c>
      <c r="G1114" s="53"/>
      <c r="H1114" s="53" t="s">
        <v>4542</v>
      </c>
      <c r="I1114" s="53" t="s">
        <v>4542</v>
      </c>
      <c r="J1114" s="64">
        <v>6.95</v>
      </c>
    </row>
    <row r="1115" spans="1:10">
      <c r="A1115" s="52">
        <v>3320</v>
      </c>
      <c r="B1115" s="53" t="s">
        <v>1939</v>
      </c>
      <c r="C1115" s="53" t="s">
        <v>1940</v>
      </c>
      <c r="D1115" s="53" t="s">
        <v>291</v>
      </c>
      <c r="E1115" s="53" t="s">
        <v>1941</v>
      </c>
      <c r="F1115" s="53" t="s">
        <v>42</v>
      </c>
      <c r="G1115" s="53" t="s">
        <v>7252</v>
      </c>
      <c r="H1115" s="53" t="s">
        <v>4542</v>
      </c>
      <c r="I1115" s="53" t="s">
        <v>4543</v>
      </c>
      <c r="J1115" s="64">
        <v>1.95</v>
      </c>
    </row>
    <row r="1116" spans="1:10">
      <c r="A1116" s="52">
        <v>1564</v>
      </c>
      <c r="B1116" s="53" t="s">
        <v>1939</v>
      </c>
      <c r="C1116" s="53" t="s">
        <v>1942</v>
      </c>
      <c r="D1116" s="53" t="s">
        <v>291</v>
      </c>
      <c r="E1116" s="53" t="s">
        <v>1943</v>
      </c>
      <c r="F1116" s="53" t="s">
        <v>42</v>
      </c>
      <c r="G1116" s="53"/>
      <c r="H1116" s="53" t="s">
        <v>4542</v>
      </c>
      <c r="I1116" s="53" t="s">
        <v>4542</v>
      </c>
      <c r="J1116" s="64">
        <v>2.95</v>
      </c>
    </row>
    <row r="1117" spans="1:10">
      <c r="A1117" s="52">
        <v>645</v>
      </c>
      <c r="B1117" s="53" t="s">
        <v>5421</v>
      </c>
      <c r="C1117" s="53" t="s">
        <v>5422</v>
      </c>
      <c r="D1117" s="53" t="s">
        <v>855</v>
      </c>
      <c r="E1117" s="53" t="s">
        <v>5423</v>
      </c>
      <c r="F1117" s="53" t="s">
        <v>4554</v>
      </c>
      <c r="G1117" s="53"/>
      <c r="H1117" s="53" t="s">
        <v>4542</v>
      </c>
      <c r="I1117" s="53" t="s">
        <v>4542</v>
      </c>
      <c r="J1117" s="64">
        <v>2.95</v>
      </c>
    </row>
    <row r="1118" spans="1:10">
      <c r="A1118" s="52">
        <v>3322</v>
      </c>
      <c r="B1118" s="53" t="s">
        <v>1944</v>
      </c>
      <c r="C1118" s="53" t="s">
        <v>1945</v>
      </c>
      <c r="D1118" s="53" t="s">
        <v>95</v>
      </c>
      <c r="E1118" s="53" t="s">
        <v>1946</v>
      </c>
      <c r="F1118" s="53" t="s">
        <v>42</v>
      </c>
      <c r="G1118" s="53"/>
      <c r="H1118" s="53" t="s">
        <v>4545</v>
      </c>
      <c r="I1118" s="53" t="s">
        <v>4545</v>
      </c>
      <c r="J1118" s="64">
        <v>1.95</v>
      </c>
    </row>
    <row r="1119" spans="1:10">
      <c r="A1119" s="52">
        <v>1565</v>
      </c>
      <c r="B1119" s="53" t="s">
        <v>1947</v>
      </c>
      <c r="C1119" s="53" t="s">
        <v>1948</v>
      </c>
      <c r="D1119" s="53" t="s">
        <v>1949</v>
      </c>
      <c r="E1119" s="53" t="s">
        <v>1950</v>
      </c>
      <c r="F1119" s="53" t="s">
        <v>46</v>
      </c>
      <c r="G1119" s="53"/>
      <c r="H1119" s="53" t="s">
        <v>4542</v>
      </c>
      <c r="I1119" s="53" t="s">
        <v>4542</v>
      </c>
      <c r="J1119" s="64">
        <v>4.95</v>
      </c>
    </row>
    <row r="1120" spans="1:10">
      <c r="A1120" s="52">
        <v>635</v>
      </c>
      <c r="B1120" s="53" t="s">
        <v>1947</v>
      </c>
      <c r="C1120" s="53" t="s">
        <v>5404</v>
      </c>
      <c r="D1120" s="53" t="s">
        <v>226</v>
      </c>
      <c r="E1120" s="53" t="s">
        <v>5405</v>
      </c>
      <c r="F1120" s="53" t="s">
        <v>4574</v>
      </c>
      <c r="G1120" s="53"/>
      <c r="H1120" s="53" t="s">
        <v>4542</v>
      </c>
      <c r="I1120" s="53" t="s">
        <v>4542</v>
      </c>
      <c r="J1120" s="64">
        <v>2.5</v>
      </c>
    </row>
    <row r="1121" spans="1:10">
      <c r="A1121" s="52">
        <v>634</v>
      </c>
      <c r="B1121" s="53" t="s">
        <v>1947</v>
      </c>
      <c r="C1121" s="53" t="s">
        <v>5402</v>
      </c>
      <c r="D1121" s="53" t="s">
        <v>622</v>
      </c>
      <c r="E1121" s="53" t="s">
        <v>5403</v>
      </c>
      <c r="F1121" s="53" t="s">
        <v>4554</v>
      </c>
      <c r="G1121" s="53" t="s">
        <v>815</v>
      </c>
      <c r="H1121" s="53" t="s">
        <v>4542</v>
      </c>
      <c r="I1121" s="53" t="s">
        <v>4543</v>
      </c>
      <c r="J1121" s="64">
        <v>2.95</v>
      </c>
    </row>
    <row r="1122" spans="1:10">
      <c r="A1122" s="52">
        <v>633</v>
      </c>
      <c r="B1122" s="53" t="s">
        <v>1947</v>
      </c>
      <c r="C1122" s="53" t="s">
        <v>5400</v>
      </c>
      <c r="D1122" s="53" t="s">
        <v>226</v>
      </c>
      <c r="E1122" s="53" t="s">
        <v>5401</v>
      </c>
      <c r="F1122" s="53" t="s">
        <v>4554</v>
      </c>
      <c r="G1122" s="53"/>
      <c r="H1122" s="53" t="s">
        <v>4542</v>
      </c>
      <c r="I1122" s="53" t="s">
        <v>4542</v>
      </c>
      <c r="J1122" s="64">
        <v>1.25</v>
      </c>
    </row>
    <row r="1123" spans="1:10">
      <c r="A1123" s="52">
        <v>636</v>
      </c>
      <c r="B1123" s="53" t="s">
        <v>5424</v>
      </c>
      <c r="C1123" s="53" t="s">
        <v>5425</v>
      </c>
      <c r="D1123" s="53" t="s">
        <v>226</v>
      </c>
      <c r="E1123" s="53" t="s">
        <v>5426</v>
      </c>
      <c r="F1123" s="53" t="s">
        <v>4554</v>
      </c>
      <c r="G1123" s="53"/>
      <c r="H1123" s="53" t="s">
        <v>4542</v>
      </c>
      <c r="I1123" s="53" t="s">
        <v>4542</v>
      </c>
      <c r="J1123" s="64">
        <v>1.25</v>
      </c>
    </row>
    <row r="1124" spans="1:10">
      <c r="A1124" s="52">
        <v>577</v>
      </c>
      <c r="B1124" s="53" t="s">
        <v>5815</v>
      </c>
      <c r="C1124" s="53" t="s">
        <v>5816</v>
      </c>
      <c r="D1124" s="53" t="s">
        <v>4905</v>
      </c>
      <c r="E1124" s="53" t="s">
        <v>5817</v>
      </c>
      <c r="F1124" s="53" t="s">
        <v>4554</v>
      </c>
      <c r="G1124" s="53"/>
      <c r="H1124" s="53" t="s">
        <v>4542</v>
      </c>
      <c r="I1124" s="53" t="s">
        <v>4542</v>
      </c>
      <c r="J1124" s="64">
        <v>1.95</v>
      </c>
    </row>
    <row r="1125" spans="1:10">
      <c r="A1125" s="52">
        <v>1567</v>
      </c>
      <c r="B1125" s="53" t="s">
        <v>1951</v>
      </c>
      <c r="C1125" s="53" t="s">
        <v>1952</v>
      </c>
      <c r="D1125" s="53" t="s">
        <v>1953</v>
      </c>
      <c r="E1125" s="53" t="s">
        <v>1954</v>
      </c>
      <c r="F1125" s="53" t="s">
        <v>42</v>
      </c>
      <c r="G1125" s="53"/>
      <c r="H1125" s="53" t="s">
        <v>4542</v>
      </c>
      <c r="I1125" s="53" t="s">
        <v>4542</v>
      </c>
      <c r="J1125" s="64">
        <v>1.95</v>
      </c>
    </row>
    <row r="1126" spans="1:10">
      <c r="A1126" s="52">
        <v>536</v>
      </c>
      <c r="B1126" s="53" t="s">
        <v>5612</v>
      </c>
      <c r="C1126" s="53" t="s">
        <v>5613</v>
      </c>
      <c r="D1126" s="53" t="s">
        <v>855</v>
      </c>
      <c r="E1126" s="53" t="s">
        <v>5614</v>
      </c>
      <c r="F1126" s="53" t="s">
        <v>5615</v>
      </c>
      <c r="G1126" s="53" t="s">
        <v>7278</v>
      </c>
      <c r="H1126" s="53" t="s">
        <v>4542</v>
      </c>
      <c r="I1126" s="53" t="s">
        <v>4548</v>
      </c>
      <c r="J1126" s="64">
        <v>1.5</v>
      </c>
    </row>
    <row r="1127" spans="1:10">
      <c r="A1127" s="52">
        <v>3326</v>
      </c>
      <c r="B1127" s="53" t="s">
        <v>1955</v>
      </c>
      <c r="C1127" s="53" t="s">
        <v>1956</v>
      </c>
      <c r="D1127" s="53" t="s">
        <v>1103</v>
      </c>
      <c r="E1127" s="53" t="s">
        <v>1957</v>
      </c>
      <c r="F1127" s="53" t="s">
        <v>42</v>
      </c>
      <c r="G1127" s="53"/>
      <c r="H1127" s="53" t="s">
        <v>4542</v>
      </c>
      <c r="I1127" s="53" t="s">
        <v>4548</v>
      </c>
      <c r="J1127" s="64">
        <v>1.95</v>
      </c>
    </row>
    <row r="1128" spans="1:10">
      <c r="A1128" s="52">
        <v>4409</v>
      </c>
      <c r="B1128" s="53" t="s">
        <v>1958</v>
      </c>
      <c r="C1128" s="53" t="s">
        <v>1959</v>
      </c>
      <c r="D1128" s="53" t="s">
        <v>1960</v>
      </c>
      <c r="E1128" s="53" t="s">
        <v>1961</v>
      </c>
      <c r="F1128" s="53" t="s">
        <v>119</v>
      </c>
      <c r="G1128" s="53"/>
      <c r="H1128" s="53" t="s">
        <v>4542</v>
      </c>
      <c r="I1128" s="53" t="s">
        <v>4542</v>
      </c>
      <c r="J1128" s="64">
        <v>7.5</v>
      </c>
    </row>
    <row r="1129" spans="1:10">
      <c r="A1129" s="52">
        <v>4143</v>
      </c>
      <c r="B1129" s="53" t="s">
        <v>1962</v>
      </c>
      <c r="C1129" s="53" t="s">
        <v>1963</v>
      </c>
      <c r="D1129" s="53" t="s">
        <v>95</v>
      </c>
      <c r="E1129" s="53">
        <v>82626</v>
      </c>
      <c r="F1129" s="53" t="s">
        <v>33</v>
      </c>
      <c r="G1129" s="53" t="s">
        <v>1226</v>
      </c>
      <c r="H1129" s="53" t="s">
        <v>4542</v>
      </c>
      <c r="I1129" s="53" t="s">
        <v>4542</v>
      </c>
      <c r="J1129" s="64">
        <v>3.95</v>
      </c>
    </row>
    <row r="1130" spans="1:10">
      <c r="A1130" s="52">
        <v>4121</v>
      </c>
      <c r="B1130" s="53" t="s">
        <v>1964</v>
      </c>
      <c r="C1130" s="53" t="s">
        <v>1972</v>
      </c>
      <c r="D1130" s="53" t="s">
        <v>299</v>
      </c>
      <c r="E1130" s="53" t="s">
        <v>1973</v>
      </c>
      <c r="F1130" s="53" t="s">
        <v>33</v>
      </c>
      <c r="G1130" s="53"/>
      <c r="H1130" s="53" t="s">
        <v>4542</v>
      </c>
      <c r="I1130" s="53" t="s">
        <v>405</v>
      </c>
      <c r="J1130" s="64">
        <v>5.5</v>
      </c>
    </row>
    <row r="1131" spans="1:10">
      <c r="A1131" s="52">
        <v>2099</v>
      </c>
      <c r="B1131" s="53" t="s">
        <v>1964</v>
      </c>
      <c r="C1131" s="53" t="s">
        <v>1974</v>
      </c>
      <c r="D1131" s="53" t="s">
        <v>299</v>
      </c>
      <c r="E1131" s="53" t="s">
        <v>1975</v>
      </c>
      <c r="F1131" s="53" t="s">
        <v>33</v>
      </c>
      <c r="G1131" s="53" t="s">
        <v>1976</v>
      </c>
      <c r="H1131" s="53" t="s">
        <v>4542</v>
      </c>
      <c r="I1131" s="53" t="s">
        <v>4542</v>
      </c>
      <c r="J1131" s="64">
        <v>2.95</v>
      </c>
    </row>
    <row r="1132" spans="1:10">
      <c r="A1132" s="52">
        <v>2097</v>
      </c>
      <c r="B1132" s="53" t="s">
        <v>1964</v>
      </c>
      <c r="C1132" s="53" t="s">
        <v>1970</v>
      </c>
      <c r="D1132" s="53" t="s">
        <v>299</v>
      </c>
      <c r="E1132" s="53" t="s">
        <v>1971</v>
      </c>
      <c r="F1132" s="53" t="s">
        <v>33</v>
      </c>
      <c r="G1132" s="53" t="s">
        <v>6376</v>
      </c>
      <c r="H1132" s="53" t="s">
        <v>4542</v>
      </c>
      <c r="I1132" s="53" t="s">
        <v>4542</v>
      </c>
      <c r="J1132" s="64">
        <v>2.25</v>
      </c>
    </row>
    <row r="1133" spans="1:10">
      <c r="A1133" s="52">
        <v>2095</v>
      </c>
      <c r="B1133" s="53" t="s">
        <v>1964</v>
      </c>
      <c r="C1133" s="53" t="s">
        <v>1968</v>
      </c>
      <c r="D1133" s="53" t="s">
        <v>743</v>
      </c>
      <c r="E1133" s="53" t="s">
        <v>1969</v>
      </c>
      <c r="F1133" s="53" t="s">
        <v>358</v>
      </c>
      <c r="G1133" s="53"/>
      <c r="H1133" s="53" t="s">
        <v>4542</v>
      </c>
      <c r="I1133" s="53" t="s">
        <v>4542</v>
      </c>
      <c r="J1133" s="64">
        <v>4.95</v>
      </c>
    </row>
    <row r="1134" spans="1:10">
      <c r="A1134" s="52">
        <v>2094</v>
      </c>
      <c r="B1134" s="53" t="s">
        <v>1964</v>
      </c>
      <c r="C1134" s="53" t="s">
        <v>1965</v>
      </c>
      <c r="D1134" s="53" t="s">
        <v>1966</v>
      </c>
      <c r="E1134" s="53" t="s">
        <v>1967</v>
      </c>
      <c r="F1134" s="53" t="s">
        <v>896</v>
      </c>
      <c r="G1134" s="53" t="s">
        <v>7054</v>
      </c>
      <c r="H1134" s="53" t="s">
        <v>4542</v>
      </c>
      <c r="I1134" s="53" t="s">
        <v>4542</v>
      </c>
      <c r="J1134" s="64">
        <v>3.95</v>
      </c>
    </row>
    <row r="1135" spans="1:10">
      <c r="A1135" s="52">
        <v>3935</v>
      </c>
      <c r="B1135" s="53" t="s">
        <v>1977</v>
      </c>
      <c r="C1135" s="53" t="s">
        <v>1978</v>
      </c>
      <c r="D1135" s="53" t="s">
        <v>1979</v>
      </c>
      <c r="E1135" s="53" t="s">
        <v>1980</v>
      </c>
      <c r="F1135" s="53" t="s">
        <v>42</v>
      </c>
      <c r="G1135" s="53" t="s">
        <v>58</v>
      </c>
      <c r="H1135" s="53" t="s">
        <v>4542</v>
      </c>
      <c r="I1135" s="53" t="s">
        <v>4543</v>
      </c>
      <c r="J1135" s="64">
        <v>1.95</v>
      </c>
    </row>
    <row r="1136" spans="1:10">
      <c r="A1136" s="52">
        <v>4087</v>
      </c>
      <c r="B1136" s="53" t="s">
        <v>1981</v>
      </c>
      <c r="C1136" s="53" t="s">
        <v>1982</v>
      </c>
      <c r="D1136" s="53" t="s">
        <v>1983</v>
      </c>
      <c r="E1136" s="53" t="s">
        <v>1984</v>
      </c>
      <c r="F1136" s="53" t="s">
        <v>111</v>
      </c>
      <c r="G1136" s="53" t="s">
        <v>903</v>
      </c>
      <c r="H1136" s="53" t="s">
        <v>4545</v>
      </c>
      <c r="I1136" s="53" t="s">
        <v>4548</v>
      </c>
      <c r="J1136" s="64">
        <v>6.5</v>
      </c>
    </row>
    <row r="1137" spans="1:10">
      <c r="A1137" s="52">
        <v>5137</v>
      </c>
      <c r="B1137" s="53" t="s">
        <v>1985</v>
      </c>
      <c r="C1137" s="53" t="s">
        <v>1986</v>
      </c>
      <c r="D1137" s="53" t="s">
        <v>519</v>
      </c>
      <c r="E1137" s="53" t="s">
        <v>1987</v>
      </c>
      <c r="F1137" s="53" t="s">
        <v>33</v>
      </c>
      <c r="G1137" s="53" t="s">
        <v>58</v>
      </c>
      <c r="H1137" s="53" t="s">
        <v>4542</v>
      </c>
      <c r="I1137" s="53" t="s">
        <v>4543</v>
      </c>
      <c r="J1137" s="64">
        <v>2.95</v>
      </c>
    </row>
    <row r="1138" spans="1:10">
      <c r="A1138" s="52">
        <v>2378</v>
      </c>
      <c r="B1138" s="53" t="s">
        <v>1988</v>
      </c>
      <c r="C1138" s="53" t="s">
        <v>1989</v>
      </c>
      <c r="D1138" s="53" t="s">
        <v>1471</v>
      </c>
      <c r="E1138" s="53" t="s">
        <v>1990</v>
      </c>
      <c r="F1138" s="53" t="s">
        <v>33</v>
      </c>
      <c r="G1138" s="53"/>
      <c r="H1138" s="53" t="s">
        <v>4542</v>
      </c>
      <c r="I1138" s="53" t="s">
        <v>4542</v>
      </c>
      <c r="J1138" s="64">
        <v>5.95</v>
      </c>
    </row>
    <row r="1139" spans="1:10">
      <c r="A1139" s="52">
        <v>639</v>
      </c>
      <c r="B1139" s="53" t="s">
        <v>5427</v>
      </c>
      <c r="C1139" s="53" t="s">
        <v>160</v>
      </c>
      <c r="D1139" s="53" t="s">
        <v>5020</v>
      </c>
      <c r="E1139" s="53" t="s">
        <v>5428</v>
      </c>
      <c r="F1139" s="53" t="s">
        <v>4554</v>
      </c>
      <c r="G1139" s="53"/>
      <c r="H1139" s="53" t="s">
        <v>4542</v>
      </c>
      <c r="I1139" s="53" t="s">
        <v>4543</v>
      </c>
      <c r="J1139" s="64">
        <v>2.5</v>
      </c>
    </row>
    <row r="1140" spans="1:10">
      <c r="A1140" s="52">
        <v>5931</v>
      </c>
      <c r="B1140" s="53" t="s">
        <v>6221</v>
      </c>
      <c r="C1140" s="53" t="s">
        <v>6222</v>
      </c>
      <c r="D1140" s="53" t="s">
        <v>6165</v>
      </c>
      <c r="E1140" s="53" t="s">
        <v>6223</v>
      </c>
      <c r="F1140" s="53" t="s">
        <v>255</v>
      </c>
      <c r="G1140" s="53"/>
      <c r="H1140" s="53" t="s">
        <v>4545</v>
      </c>
      <c r="I1140" s="53" t="s">
        <v>4542</v>
      </c>
      <c r="J1140" s="64">
        <v>7.95</v>
      </c>
    </row>
    <row r="1141" spans="1:10">
      <c r="A1141" s="52">
        <v>2032</v>
      </c>
      <c r="B1141" s="53" t="s">
        <v>1991</v>
      </c>
      <c r="C1141" s="53" t="s">
        <v>1992</v>
      </c>
      <c r="D1141" s="53" t="s">
        <v>126</v>
      </c>
      <c r="E1141" s="53" t="s">
        <v>1993</v>
      </c>
      <c r="F1141" s="53" t="s">
        <v>111</v>
      </c>
      <c r="G1141" s="53"/>
      <c r="H1141" s="53" t="s">
        <v>4542</v>
      </c>
      <c r="I1141" s="53" t="s">
        <v>4542</v>
      </c>
      <c r="J1141" s="64">
        <v>9.75</v>
      </c>
    </row>
    <row r="1142" spans="1:10">
      <c r="A1142" s="52">
        <v>3895</v>
      </c>
      <c r="B1142" s="53" t="s">
        <v>1994</v>
      </c>
      <c r="C1142" s="53" t="s">
        <v>1995</v>
      </c>
      <c r="D1142" s="53" t="s">
        <v>1996</v>
      </c>
      <c r="E1142" s="53" t="s">
        <v>1997</v>
      </c>
      <c r="F1142" s="53" t="s">
        <v>1998</v>
      </c>
      <c r="G1142" s="53"/>
      <c r="H1142" s="53" t="s">
        <v>4542</v>
      </c>
      <c r="I1142" s="53" t="s">
        <v>4547</v>
      </c>
      <c r="J1142" s="64">
        <v>2.95</v>
      </c>
    </row>
    <row r="1143" spans="1:10">
      <c r="A1143" s="52">
        <v>646</v>
      </c>
      <c r="B1143" s="53" t="s">
        <v>5429</v>
      </c>
      <c r="C1143" s="53" t="s">
        <v>5430</v>
      </c>
      <c r="D1143" s="53" t="s">
        <v>310</v>
      </c>
      <c r="E1143" s="53" t="s">
        <v>5431</v>
      </c>
      <c r="F1143" s="53" t="s">
        <v>4574</v>
      </c>
      <c r="G1143" s="53"/>
      <c r="H1143" s="53" t="s">
        <v>4542</v>
      </c>
      <c r="I1143" s="53" t="s">
        <v>4542</v>
      </c>
      <c r="J1143" s="64">
        <v>1.5</v>
      </c>
    </row>
    <row r="1144" spans="1:10">
      <c r="A1144" s="52">
        <v>3040</v>
      </c>
      <c r="B1144" s="53" t="s">
        <v>1999</v>
      </c>
      <c r="C1144" s="53" t="s">
        <v>2003</v>
      </c>
      <c r="D1144" s="53" t="s">
        <v>291</v>
      </c>
      <c r="E1144" s="53" t="s">
        <v>2004</v>
      </c>
      <c r="F1144" s="53" t="s">
        <v>33</v>
      </c>
      <c r="G1144" s="53"/>
      <c r="H1144" s="53" t="s">
        <v>4545</v>
      </c>
      <c r="I1144" s="53" t="s">
        <v>4543</v>
      </c>
      <c r="J1144" s="64">
        <v>3.5</v>
      </c>
    </row>
    <row r="1145" spans="1:10">
      <c r="A1145" s="52">
        <v>3737</v>
      </c>
      <c r="B1145" s="53" t="s">
        <v>1999</v>
      </c>
      <c r="C1145" s="53" t="s">
        <v>2005</v>
      </c>
      <c r="D1145" s="53" t="s">
        <v>291</v>
      </c>
      <c r="E1145" s="53" t="s">
        <v>2006</v>
      </c>
      <c r="F1145" s="53" t="s">
        <v>29</v>
      </c>
      <c r="G1145" s="53"/>
      <c r="H1145" s="53" t="s">
        <v>4543</v>
      </c>
      <c r="I1145" s="53" t="s">
        <v>4543</v>
      </c>
      <c r="J1145" s="64">
        <v>1.95</v>
      </c>
    </row>
    <row r="1146" spans="1:10">
      <c r="A1146" s="52">
        <v>4380</v>
      </c>
      <c r="B1146" s="53" t="s">
        <v>1999</v>
      </c>
      <c r="C1146" s="53" t="s">
        <v>2000</v>
      </c>
      <c r="D1146" s="53" t="s">
        <v>291</v>
      </c>
      <c r="E1146" s="53" t="s">
        <v>2001</v>
      </c>
      <c r="F1146" s="53" t="s">
        <v>2002</v>
      </c>
      <c r="G1146" s="53"/>
      <c r="H1146" s="53" t="s">
        <v>4542</v>
      </c>
      <c r="I1146" s="53" t="s">
        <v>4543</v>
      </c>
      <c r="J1146" s="64">
        <v>3.95</v>
      </c>
    </row>
    <row r="1147" spans="1:10">
      <c r="A1147" s="52">
        <v>226</v>
      </c>
      <c r="B1147" s="53" t="s">
        <v>5616</v>
      </c>
      <c r="C1147" s="53" t="s">
        <v>5617</v>
      </c>
      <c r="D1147" s="53" t="s">
        <v>4258</v>
      </c>
      <c r="E1147" s="53" t="s">
        <v>5618</v>
      </c>
      <c r="F1147" s="53" t="s">
        <v>4554</v>
      </c>
      <c r="G1147" s="53"/>
      <c r="H1147" s="53" t="s">
        <v>4542</v>
      </c>
      <c r="I1147" s="53" t="s">
        <v>4542</v>
      </c>
      <c r="J1147" s="64">
        <v>0.95</v>
      </c>
    </row>
    <row r="1148" spans="1:10">
      <c r="A1148" s="52">
        <v>5832</v>
      </c>
      <c r="B1148" s="53" t="s">
        <v>2007</v>
      </c>
      <c r="C1148" s="53" t="s">
        <v>6444</v>
      </c>
      <c r="D1148" s="53" t="s">
        <v>6445</v>
      </c>
      <c r="E1148" s="53" t="s">
        <v>6446</v>
      </c>
      <c r="F1148" s="53" t="s">
        <v>255</v>
      </c>
      <c r="G1148" s="53"/>
      <c r="H1148" s="53" t="s">
        <v>4542</v>
      </c>
      <c r="I1148" s="53" t="s">
        <v>4542</v>
      </c>
      <c r="J1148" s="64">
        <v>5.95</v>
      </c>
    </row>
    <row r="1149" spans="1:10">
      <c r="A1149" s="52">
        <v>5831</v>
      </c>
      <c r="B1149" s="53" t="s">
        <v>2007</v>
      </c>
      <c r="C1149" s="53" t="s">
        <v>6447</v>
      </c>
      <c r="D1149" s="53" t="s">
        <v>4344</v>
      </c>
      <c r="E1149" s="53">
        <v>7903021</v>
      </c>
      <c r="F1149" s="53" t="s">
        <v>119</v>
      </c>
      <c r="G1149" s="53"/>
      <c r="H1149" s="53" t="s">
        <v>4542</v>
      </c>
      <c r="I1149" s="53" t="s">
        <v>4542</v>
      </c>
      <c r="J1149" s="64">
        <v>4.95</v>
      </c>
    </row>
    <row r="1150" spans="1:10">
      <c r="A1150" s="52">
        <v>5589</v>
      </c>
      <c r="B1150" s="53" t="s">
        <v>2007</v>
      </c>
      <c r="C1150" s="53" t="s">
        <v>6977</v>
      </c>
      <c r="D1150" s="53" t="s">
        <v>126</v>
      </c>
      <c r="E1150" s="53" t="s">
        <v>6978</v>
      </c>
      <c r="F1150" s="53" t="s">
        <v>119</v>
      </c>
      <c r="G1150" s="53" t="s">
        <v>430</v>
      </c>
      <c r="H1150" s="53" t="s">
        <v>4542</v>
      </c>
      <c r="I1150" s="53" t="s">
        <v>4542</v>
      </c>
      <c r="J1150" s="64">
        <v>4.95</v>
      </c>
    </row>
    <row r="1151" spans="1:10">
      <c r="A1151" s="52">
        <v>4237</v>
      </c>
      <c r="B1151" s="53" t="s">
        <v>2007</v>
      </c>
      <c r="C1151" s="53" t="s">
        <v>2008</v>
      </c>
      <c r="D1151" s="53" t="s">
        <v>983</v>
      </c>
      <c r="E1151" s="55">
        <v>5.9999999999999998E-145</v>
      </c>
      <c r="F1151" s="53" t="s">
        <v>2009</v>
      </c>
      <c r="G1151" s="53" t="s">
        <v>6336</v>
      </c>
      <c r="H1151" s="53" t="s">
        <v>4543</v>
      </c>
      <c r="I1151" s="53" t="s">
        <v>4543</v>
      </c>
      <c r="J1151" s="64">
        <v>2</v>
      </c>
    </row>
    <row r="1152" spans="1:10">
      <c r="A1152" s="52">
        <v>5175</v>
      </c>
      <c r="B1152" s="53" t="s">
        <v>2010</v>
      </c>
      <c r="C1152" s="53" t="s">
        <v>2011</v>
      </c>
      <c r="D1152" s="53" t="s">
        <v>291</v>
      </c>
      <c r="E1152" s="53" t="s">
        <v>2012</v>
      </c>
      <c r="F1152" s="53" t="s">
        <v>33</v>
      </c>
      <c r="G1152" s="53"/>
      <c r="H1152" s="53" t="s">
        <v>4542</v>
      </c>
      <c r="I1152" s="53" t="s">
        <v>4542</v>
      </c>
      <c r="J1152" s="64">
        <v>2.95</v>
      </c>
    </row>
    <row r="1153" spans="1:10">
      <c r="A1153" s="52">
        <v>5950</v>
      </c>
      <c r="B1153" s="53" t="s">
        <v>6178</v>
      </c>
      <c r="C1153" s="53" t="s">
        <v>6179</v>
      </c>
      <c r="D1153" s="53" t="s">
        <v>885</v>
      </c>
      <c r="E1153" s="53" t="s">
        <v>6180</v>
      </c>
      <c r="F1153" s="53" t="s">
        <v>111</v>
      </c>
      <c r="G1153" s="53"/>
      <c r="H1153" s="53" t="s">
        <v>4545</v>
      </c>
      <c r="I1153" s="53" t="s">
        <v>4543</v>
      </c>
      <c r="J1153" s="64">
        <v>4.95</v>
      </c>
    </row>
    <row r="1154" spans="1:10">
      <c r="A1154" s="52">
        <v>2107</v>
      </c>
      <c r="B1154" s="53" t="s">
        <v>2013</v>
      </c>
      <c r="C1154" s="53" t="s">
        <v>2014</v>
      </c>
      <c r="D1154" s="53" t="s">
        <v>2015</v>
      </c>
      <c r="E1154" s="53" t="s">
        <v>2016</v>
      </c>
      <c r="F1154" s="53" t="s">
        <v>119</v>
      </c>
      <c r="G1154" s="53"/>
      <c r="H1154" s="53" t="s">
        <v>4542</v>
      </c>
      <c r="I1154" s="53" t="s">
        <v>4542</v>
      </c>
      <c r="J1154" s="64">
        <v>1.5</v>
      </c>
    </row>
    <row r="1155" spans="1:10">
      <c r="A1155" s="52">
        <v>4644</v>
      </c>
      <c r="B1155" s="53" t="s">
        <v>2017</v>
      </c>
      <c r="C1155" s="53" t="s">
        <v>2018</v>
      </c>
      <c r="D1155" s="53" t="s">
        <v>2019</v>
      </c>
      <c r="E1155" s="53" t="s">
        <v>2020</v>
      </c>
      <c r="F1155" s="53" t="s">
        <v>37</v>
      </c>
      <c r="G1155" s="53" t="s">
        <v>738</v>
      </c>
      <c r="H1155" s="53" t="s">
        <v>4545</v>
      </c>
      <c r="I1155" s="53" t="s">
        <v>4542</v>
      </c>
      <c r="J1155" s="64">
        <v>9.9499999999999993</v>
      </c>
    </row>
    <row r="1156" spans="1:10">
      <c r="A1156" s="52">
        <v>5460</v>
      </c>
      <c r="B1156" s="53" t="s">
        <v>5432</v>
      </c>
      <c r="C1156" s="53" t="s">
        <v>5891</v>
      </c>
      <c r="D1156" s="53" t="s">
        <v>426</v>
      </c>
      <c r="E1156" s="53" t="s">
        <v>5892</v>
      </c>
      <c r="F1156" s="53" t="s">
        <v>255</v>
      </c>
      <c r="G1156" s="53"/>
      <c r="H1156" s="53" t="s">
        <v>4542</v>
      </c>
      <c r="I1156" s="53" t="s">
        <v>4542</v>
      </c>
      <c r="J1156" s="64">
        <v>4.95</v>
      </c>
    </row>
    <row r="1157" spans="1:10">
      <c r="A1157" s="52">
        <v>644</v>
      </c>
      <c r="B1157" s="53" t="s">
        <v>5432</v>
      </c>
      <c r="C1157" s="53" t="s">
        <v>5433</v>
      </c>
      <c r="D1157" s="53" t="s">
        <v>426</v>
      </c>
      <c r="E1157" s="53" t="s">
        <v>5434</v>
      </c>
      <c r="F1157" s="53" t="s">
        <v>4554</v>
      </c>
      <c r="G1157" s="53"/>
      <c r="H1157" s="53" t="s">
        <v>4542</v>
      </c>
      <c r="I1157" s="53" t="s">
        <v>4542</v>
      </c>
      <c r="J1157" s="64">
        <v>1.25</v>
      </c>
    </row>
    <row r="1158" spans="1:10">
      <c r="A1158" s="52">
        <v>5390</v>
      </c>
      <c r="B1158" s="53" t="s">
        <v>5893</v>
      </c>
      <c r="C1158" s="53" t="s">
        <v>73</v>
      </c>
      <c r="D1158" s="53" t="s">
        <v>426</v>
      </c>
      <c r="E1158" s="53" t="s">
        <v>5894</v>
      </c>
      <c r="F1158" s="53" t="s">
        <v>42</v>
      </c>
      <c r="G1158" s="53"/>
      <c r="H1158" s="53" t="s">
        <v>4545</v>
      </c>
      <c r="I1158" s="53" t="s">
        <v>4543</v>
      </c>
      <c r="J1158" s="64">
        <v>2.95</v>
      </c>
    </row>
    <row r="1159" spans="1:10">
      <c r="A1159" s="52">
        <v>2057</v>
      </c>
      <c r="B1159" s="53" t="s">
        <v>2021</v>
      </c>
      <c r="C1159" s="53" t="s">
        <v>2029</v>
      </c>
      <c r="D1159" s="53" t="s">
        <v>299</v>
      </c>
      <c r="E1159" s="53" t="s">
        <v>2030</v>
      </c>
      <c r="F1159" s="53" t="s">
        <v>37</v>
      </c>
      <c r="G1159" s="53"/>
      <c r="H1159" s="53" t="s">
        <v>4542</v>
      </c>
      <c r="I1159" s="53" t="s">
        <v>4542</v>
      </c>
      <c r="J1159" s="64">
        <v>1.95</v>
      </c>
    </row>
    <row r="1160" spans="1:10">
      <c r="A1160" s="52">
        <v>2056</v>
      </c>
      <c r="B1160" s="53" t="s">
        <v>2021</v>
      </c>
      <c r="C1160" s="53" t="s">
        <v>2026</v>
      </c>
      <c r="D1160" s="53" t="s">
        <v>117</v>
      </c>
      <c r="E1160" s="53" t="s">
        <v>2027</v>
      </c>
      <c r="F1160" s="53" t="s">
        <v>2028</v>
      </c>
      <c r="G1160" s="53"/>
      <c r="H1160" s="53" t="s">
        <v>4542</v>
      </c>
      <c r="I1160" s="53" t="s">
        <v>4542</v>
      </c>
      <c r="J1160" s="64">
        <v>2.95</v>
      </c>
    </row>
    <row r="1161" spans="1:10">
      <c r="A1161" s="52">
        <v>2055</v>
      </c>
      <c r="B1161" s="53" t="s">
        <v>2021</v>
      </c>
      <c r="C1161" s="53" t="s">
        <v>2024</v>
      </c>
      <c r="D1161" s="53" t="s">
        <v>299</v>
      </c>
      <c r="E1161" s="53" t="s">
        <v>2025</v>
      </c>
      <c r="F1161" s="53" t="s">
        <v>37</v>
      </c>
      <c r="G1161" s="53"/>
      <c r="H1161" s="53" t="s">
        <v>4542</v>
      </c>
      <c r="I1161" s="53" t="s">
        <v>4542</v>
      </c>
      <c r="J1161" s="64">
        <v>1.95</v>
      </c>
    </row>
    <row r="1162" spans="1:10">
      <c r="A1162" s="52">
        <v>2054</v>
      </c>
      <c r="B1162" s="53" t="s">
        <v>2021</v>
      </c>
      <c r="C1162" s="53" t="s">
        <v>2022</v>
      </c>
      <c r="D1162" s="53" t="s">
        <v>117</v>
      </c>
      <c r="E1162" s="53" t="s">
        <v>2023</v>
      </c>
      <c r="F1162" s="53" t="s">
        <v>33</v>
      </c>
      <c r="G1162" s="53"/>
      <c r="H1162" s="53" t="s">
        <v>4542</v>
      </c>
      <c r="I1162" s="53" t="s">
        <v>4542</v>
      </c>
      <c r="J1162" s="64">
        <v>4.95</v>
      </c>
    </row>
    <row r="1163" spans="1:10">
      <c r="A1163" s="52">
        <v>2575</v>
      </c>
      <c r="B1163" s="53" t="s">
        <v>2031</v>
      </c>
      <c r="C1163" s="53" t="s">
        <v>2032</v>
      </c>
      <c r="D1163" s="53" t="s">
        <v>5620</v>
      </c>
      <c r="E1163" s="53" t="s">
        <v>7266</v>
      </c>
      <c r="F1163" s="53" t="s">
        <v>4473</v>
      </c>
      <c r="G1163" s="53"/>
      <c r="H1163" s="53" t="s">
        <v>4545</v>
      </c>
      <c r="I1163" s="53" t="s">
        <v>4542</v>
      </c>
      <c r="J1163" s="64">
        <v>7.75</v>
      </c>
    </row>
    <row r="1164" spans="1:10">
      <c r="A1164" s="52">
        <v>484</v>
      </c>
      <c r="B1164" s="53" t="s">
        <v>2031</v>
      </c>
      <c r="C1164" s="53" t="s">
        <v>5622</v>
      </c>
      <c r="D1164" s="53" t="s">
        <v>5620</v>
      </c>
      <c r="E1164" s="53" t="s">
        <v>5623</v>
      </c>
      <c r="F1164" s="53" t="s">
        <v>4554</v>
      </c>
      <c r="G1164" s="53" t="s">
        <v>7278</v>
      </c>
      <c r="H1164" s="53" t="s">
        <v>4542</v>
      </c>
      <c r="I1164" s="53" t="s">
        <v>4548</v>
      </c>
      <c r="J1164" s="64">
        <v>0.95</v>
      </c>
    </row>
    <row r="1165" spans="1:10">
      <c r="A1165" s="52">
        <v>483</v>
      </c>
      <c r="B1165" s="53" t="s">
        <v>2031</v>
      </c>
      <c r="C1165" s="53" t="s">
        <v>5619</v>
      </c>
      <c r="D1165" s="53" t="s">
        <v>5620</v>
      </c>
      <c r="E1165" s="53" t="s">
        <v>5621</v>
      </c>
      <c r="F1165" s="53" t="s">
        <v>4554</v>
      </c>
      <c r="G1165" s="53"/>
      <c r="H1165" s="53" t="s">
        <v>4542</v>
      </c>
      <c r="I1165" s="53" t="s">
        <v>4542</v>
      </c>
      <c r="J1165" s="64">
        <v>0.95</v>
      </c>
    </row>
    <row r="1166" spans="1:10">
      <c r="A1166" s="52">
        <v>4443</v>
      </c>
      <c r="B1166" s="53" t="s">
        <v>2033</v>
      </c>
      <c r="C1166" s="53" t="s">
        <v>2034</v>
      </c>
      <c r="D1166" s="53" t="s">
        <v>519</v>
      </c>
      <c r="E1166" s="53" t="s">
        <v>2035</v>
      </c>
      <c r="F1166" s="53" t="s">
        <v>33</v>
      </c>
      <c r="G1166" s="53" t="s">
        <v>1847</v>
      </c>
      <c r="H1166" s="53" t="s">
        <v>4542</v>
      </c>
      <c r="I1166" s="53" t="s">
        <v>4542</v>
      </c>
      <c r="J1166" s="64">
        <v>4.95</v>
      </c>
    </row>
    <row r="1167" spans="1:10">
      <c r="A1167" s="52">
        <v>4350</v>
      </c>
      <c r="B1167" s="53" t="s">
        <v>2036</v>
      </c>
      <c r="C1167" s="53" t="s">
        <v>2037</v>
      </c>
      <c r="D1167" s="53" t="s">
        <v>2038</v>
      </c>
      <c r="E1167" s="53" t="s">
        <v>2039</v>
      </c>
      <c r="F1167" s="53" t="s">
        <v>584</v>
      </c>
      <c r="G1167" s="53" t="s">
        <v>3967</v>
      </c>
      <c r="H1167" s="53" t="s">
        <v>4542</v>
      </c>
      <c r="I1167" s="53" t="s">
        <v>4542</v>
      </c>
      <c r="J1167" s="64">
        <v>9.9499999999999993</v>
      </c>
    </row>
    <row r="1168" spans="1:10">
      <c r="A1168" s="52">
        <v>4484</v>
      </c>
      <c r="B1168" s="53" t="s">
        <v>2040</v>
      </c>
      <c r="C1168" s="53" t="s">
        <v>2041</v>
      </c>
      <c r="D1168" s="53" t="s">
        <v>1132</v>
      </c>
      <c r="E1168" s="53" t="s">
        <v>2044</v>
      </c>
      <c r="F1168" s="53" t="s">
        <v>33</v>
      </c>
      <c r="G1168" s="53" t="s">
        <v>197</v>
      </c>
      <c r="H1168" s="53" t="s">
        <v>4542</v>
      </c>
      <c r="I1168" s="53" t="s">
        <v>4542</v>
      </c>
      <c r="J1168" s="64">
        <v>2.95</v>
      </c>
    </row>
    <row r="1169" spans="1:10">
      <c r="A1169" s="52">
        <v>4415</v>
      </c>
      <c r="B1169" s="53" t="s">
        <v>2040</v>
      </c>
      <c r="C1169" s="53" t="s">
        <v>2041</v>
      </c>
      <c r="D1169" s="53" t="s">
        <v>743</v>
      </c>
      <c r="E1169" s="53" t="s">
        <v>2042</v>
      </c>
      <c r="F1169" s="53" t="s">
        <v>2043</v>
      </c>
      <c r="G1169" s="53" t="s">
        <v>6336</v>
      </c>
      <c r="H1169" s="53" t="s">
        <v>4542</v>
      </c>
      <c r="I1169" s="53" t="s">
        <v>4542</v>
      </c>
      <c r="J1169" s="64">
        <v>9.75</v>
      </c>
    </row>
    <row r="1170" spans="1:10">
      <c r="A1170" s="52">
        <v>5568</v>
      </c>
      <c r="B1170" s="53" t="s">
        <v>7020</v>
      </c>
      <c r="C1170" s="53" t="s">
        <v>7021</v>
      </c>
      <c r="D1170" s="53" t="s">
        <v>7022</v>
      </c>
      <c r="E1170" s="53" t="s">
        <v>7023</v>
      </c>
      <c r="F1170" s="53" t="s">
        <v>7024</v>
      </c>
      <c r="G1170" s="53" t="s">
        <v>7025</v>
      </c>
      <c r="H1170" s="53" t="s">
        <v>4543</v>
      </c>
      <c r="I1170" s="53" t="s">
        <v>4543</v>
      </c>
      <c r="J1170" s="64">
        <v>1.95</v>
      </c>
    </row>
    <row r="1171" spans="1:10">
      <c r="A1171" s="52">
        <v>3739</v>
      </c>
      <c r="B1171" s="53" t="s">
        <v>2045</v>
      </c>
      <c r="C1171" s="53" t="s">
        <v>2046</v>
      </c>
      <c r="D1171" s="53" t="s">
        <v>287</v>
      </c>
      <c r="E1171" s="53" t="s">
        <v>2047</v>
      </c>
      <c r="F1171" s="53" t="s">
        <v>42</v>
      </c>
      <c r="G1171" s="53"/>
      <c r="H1171" s="53" t="s">
        <v>4542</v>
      </c>
      <c r="I1171" s="53" t="s">
        <v>4542</v>
      </c>
      <c r="J1171" s="64">
        <v>3.95</v>
      </c>
    </row>
    <row r="1172" spans="1:10">
      <c r="A1172" s="52">
        <v>5167</v>
      </c>
      <c r="B1172" s="53" t="s">
        <v>2048</v>
      </c>
      <c r="C1172" s="53" t="s">
        <v>2048</v>
      </c>
      <c r="D1172" s="53" t="s">
        <v>743</v>
      </c>
      <c r="E1172" s="53" t="s">
        <v>2049</v>
      </c>
      <c r="F1172" s="53" t="s">
        <v>896</v>
      </c>
      <c r="G1172" s="53"/>
      <c r="H1172" s="53" t="s">
        <v>4542</v>
      </c>
      <c r="I1172" s="53" t="s">
        <v>4543</v>
      </c>
      <c r="J1172" s="64">
        <v>5.95</v>
      </c>
    </row>
    <row r="1173" spans="1:10">
      <c r="A1173" s="52">
        <v>251</v>
      </c>
      <c r="B1173" s="53" t="s">
        <v>5624</v>
      </c>
      <c r="C1173" s="53" t="s">
        <v>5625</v>
      </c>
      <c r="D1173" s="53" t="s">
        <v>1576</v>
      </c>
      <c r="E1173" s="53" t="s">
        <v>5626</v>
      </c>
      <c r="F1173" s="53" t="s">
        <v>4554</v>
      </c>
      <c r="G1173" s="53"/>
      <c r="H1173" s="53" t="s">
        <v>4542</v>
      </c>
      <c r="I1173" s="53" t="s">
        <v>4542</v>
      </c>
      <c r="J1173" s="64">
        <v>1.95</v>
      </c>
    </row>
    <row r="1174" spans="1:10">
      <c r="A1174" s="52">
        <v>4483</v>
      </c>
      <c r="B1174" s="53" t="s">
        <v>2050</v>
      </c>
      <c r="C1174" s="53" t="s">
        <v>2051</v>
      </c>
      <c r="D1174" s="53" t="s">
        <v>5879</v>
      </c>
      <c r="E1174" s="53" t="s">
        <v>5880</v>
      </c>
      <c r="F1174" s="53" t="s">
        <v>3960</v>
      </c>
      <c r="G1174" s="53"/>
      <c r="H1174" s="53" t="s">
        <v>4543</v>
      </c>
      <c r="I1174" s="53" t="s">
        <v>4543</v>
      </c>
      <c r="J1174" s="64">
        <v>2.95</v>
      </c>
    </row>
    <row r="1175" spans="1:10">
      <c r="A1175" s="52">
        <v>5646</v>
      </c>
      <c r="B1175" s="53" t="s">
        <v>6842</v>
      </c>
      <c r="C1175" s="53" t="s">
        <v>6843</v>
      </c>
      <c r="D1175" s="53" t="s">
        <v>6198</v>
      </c>
      <c r="E1175" s="53" t="s">
        <v>6844</v>
      </c>
      <c r="F1175" s="53" t="s">
        <v>362</v>
      </c>
      <c r="G1175" s="53"/>
      <c r="H1175" s="53" t="s">
        <v>4545</v>
      </c>
      <c r="I1175" s="53" t="s">
        <v>4542</v>
      </c>
      <c r="J1175" s="64">
        <v>12.95</v>
      </c>
    </row>
    <row r="1176" spans="1:10">
      <c r="A1176" s="52">
        <v>5600</v>
      </c>
      <c r="B1176" s="53" t="s">
        <v>6946</v>
      </c>
      <c r="C1176" s="53" t="s">
        <v>6947</v>
      </c>
      <c r="D1176" s="53" t="s">
        <v>117</v>
      </c>
      <c r="E1176" s="53" t="s">
        <v>6948</v>
      </c>
      <c r="F1176" s="53" t="s">
        <v>6162</v>
      </c>
      <c r="G1176" s="53" t="s">
        <v>6428</v>
      </c>
      <c r="H1176" s="53" t="s">
        <v>4545</v>
      </c>
      <c r="I1176" s="53" t="s">
        <v>4542</v>
      </c>
      <c r="J1176" s="64">
        <v>7.95</v>
      </c>
    </row>
    <row r="1177" spans="1:10">
      <c r="A1177" s="52">
        <v>716</v>
      </c>
      <c r="B1177" s="53" t="s">
        <v>5435</v>
      </c>
      <c r="C1177" s="53" t="s">
        <v>5438</v>
      </c>
      <c r="D1177" s="53" t="s">
        <v>103</v>
      </c>
      <c r="E1177" s="54">
        <v>144767</v>
      </c>
      <c r="F1177" s="53" t="s">
        <v>4574</v>
      </c>
      <c r="G1177" s="53"/>
      <c r="H1177" s="53" t="s">
        <v>4542</v>
      </c>
      <c r="I1177" s="53" t="s">
        <v>4542</v>
      </c>
      <c r="J1177" s="64">
        <v>1.25</v>
      </c>
    </row>
    <row r="1178" spans="1:10">
      <c r="A1178" s="52">
        <v>715</v>
      </c>
      <c r="B1178" s="53" t="s">
        <v>5435</v>
      </c>
      <c r="C1178" s="53" t="s">
        <v>5436</v>
      </c>
      <c r="D1178" s="53" t="s">
        <v>343</v>
      </c>
      <c r="E1178" s="53" t="s">
        <v>5437</v>
      </c>
      <c r="F1178" s="53" t="s">
        <v>4554</v>
      </c>
      <c r="G1178" s="53" t="s">
        <v>7278</v>
      </c>
      <c r="H1178" s="53" t="s">
        <v>4542</v>
      </c>
      <c r="I1178" s="53" t="s">
        <v>4548</v>
      </c>
      <c r="J1178" s="64">
        <v>2.5</v>
      </c>
    </row>
    <row r="1179" spans="1:10">
      <c r="A1179" s="52">
        <v>2145</v>
      </c>
      <c r="B1179" s="53" t="s">
        <v>2052</v>
      </c>
      <c r="C1179" s="53" t="s">
        <v>2053</v>
      </c>
      <c r="D1179" s="53" t="s">
        <v>95</v>
      </c>
      <c r="E1179" s="53">
        <v>10042</v>
      </c>
      <c r="F1179" s="53" t="s">
        <v>111</v>
      </c>
      <c r="G1179" s="53"/>
      <c r="H1179" s="53" t="s">
        <v>4542</v>
      </c>
      <c r="I1179" s="53" t="s">
        <v>4542</v>
      </c>
      <c r="J1179" s="64">
        <v>5.5</v>
      </c>
    </row>
    <row r="1180" spans="1:10">
      <c r="A1180" s="52">
        <v>2698</v>
      </c>
      <c r="B1180" s="53" t="s">
        <v>2054</v>
      </c>
      <c r="C1180" s="53" t="s">
        <v>2057</v>
      </c>
      <c r="D1180" s="53" t="s">
        <v>126</v>
      </c>
      <c r="E1180" s="53" t="s">
        <v>2058</v>
      </c>
      <c r="F1180" s="53" t="s">
        <v>33</v>
      </c>
      <c r="G1180" s="53" t="s">
        <v>7265</v>
      </c>
      <c r="H1180" s="53" t="s">
        <v>4545</v>
      </c>
      <c r="I1180" s="53" t="s">
        <v>4542</v>
      </c>
      <c r="J1180" s="64">
        <v>2.95</v>
      </c>
    </row>
    <row r="1181" spans="1:10">
      <c r="A1181" s="52">
        <v>2697</v>
      </c>
      <c r="B1181" s="53" t="s">
        <v>2054</v>
      </c>
      <c r="C1181" s="53" t="s">
        <v>2055</v>
      </c>
      <c r="D1181" s="53" t="s">
        <v>7280</v>
      </c>
      <c r="E1181" s="53" t="s">
        <v>2056</v>
      </c>
      <c r="F1181" s="53" t="s">
        <v>33</v>
      </c>
      <c r="G1181" s="53" t="s">
        <v>38</v>
      </c>
      <c r="H1181" s="53" t="s">
        <v>4545</v>
      </c>
      <c r="I1181" s="53" t="s">
        <v>4542</v>
      </c>
      <c r="J1181" s="64">
        <v>4.95</v>
      </c>
    </row>
    <row r="1182" spans="1:10">
      <c r="A1182" s="52">
        <v>5809</v>
      </c>
      <c r="B1182" s="53" t="s">
        <v>2059</v>
      </c>
      <c r="C1182" s="53" t="s">
        <v>2060</v>
      </c>
      <c r="D1182" s="53" t="s">
        <v>906</v>
      </c>
      <c r="E1182" s="53" t="s">
        <v>2061</v>
      </c>
      <c r="F1182" s="53" t="s">
        <v>37</v>
      </c>
      <c r="G1182" s="53" t="s">
        <v>38</v>
      </c>
      <c r="H1182" s="53" t="s">
        <v>4542</v>
      </c>
      <c r="I1182" s="53" t="s">
        <v>4542</v>
      </c>
      <c r="J1182" s="64">
        <v>5.95</v>
      </c>
    </row>
    <row r="1183" spans="1:10">
      <c r="A1183" s="52">
        <v>4465</v>
      </c>
      <c r="B1183" s="53" t="s">
        <v>2059</v>
      </c>
      <c r="C1183" s="53" t="s">
        <v>2060</v>
      </c>
      <c r="D1183" s="53" t="s">
        <v>906</v>
      </c>
      <c r="E1183" s="53" t="s">
        <v>2061</v>
      </c>
      <c r="F1183" s="53" t="s">
        <v>37</v>
      </c>
      <c r="G1183" s="53"/>
      <c r="H1183" s="53" t="s">
        <v>4542</v>
      </c>
      <c r="I1183" s="53" t="s">
        <v>4542</v>
      </c>
      <c r="J1183" s="64">
        <v>5.95</v>
      </c>
    </row>
    <row r="1184" spans="1:10">
      <c r="A1184" s="52">
        <v>651</v>
      </c>
      <c r="B1184" s="53" t="s">
        <v>5439</v>
      </c>
      <c r="C1184" s="53" t="s">
        <v>5440</v>
      </c>
      <c r="D1184" s="53" t="s">
        <v>356</v>
      </c>
      <c r="E1184" s="53" t="s">
        <v>5441</v>
      </c>
      <c r="F1184" s="53" t="s">
        <v>5442</v>
      </c>
      <c r="G1184" s="53"/>
      <c r="H1184" s="53" t="s">
        <v>4542</v>
      </c>
      <c r="I1184" s="53" t="s">
        <v>4542</v>
      </c>
      <c r="J1184" s="64">
        <v>1.25</v>
      </c>
    </row>
    <row r="1185" spans="1:10">
      <c r="A1185" s="52">
        <v>5523</v>
      </c>
      <c r="B1185" s="53" t="s">
        <v>7146</v>
      </c>
      <c r="C1185" s="53" t="s">
        <v>7147</v>
      </c>
      <c r="D1185" s="53" t="s">
        <v>1267</v>
      </c>
      <c r="E1185" s="53">
        <v>6485115</v>
      </c>
      <c r="F1185" s="53" t="s">
        <v>33</v>
      </c>
      <c r="G1185" s="53"/>
      <c r="H1185" s="53" t="s">
        <v>4542</v>
      </c>
      <c r="I1185" s="53" t="s">
        <v>4543</v>
      </c>
      <c r="J1185" s="64">
        <v>5.95</v>
      </c>
    </row>
    <row r="1186" spans="1:10">
      <c r="A1186" s="52">
        <v>2833</v>
      </c>
      <c r="B1186" s="53" t="s">
        <v>2062</v>
      </c>
      <c r="C1186" s="53" t="s">
        <v>2066</v>
      </c>
      <c r="D1186" s="53" t="s">
        <v>2067</v>
      </c>
      <c r="E1186" s="53" t="s">
        <v>2068</v>
      </c>
      <c r="F1186" s="53" t="s">
        <v>111</v>
      </c>
      <c r="G1186" s="53"/>
      <c r="H1186" s="53" t="s">
        <v>4542</v>
      </c>
      <c r="I1186" s="53" t="s">
        <v>4543</v>
      </c>
      <c r="J1186" s="64">
        <v>3.95</v>
      </c>
    </row>
    <row r="1187" spans="1:10">
      <c r="A1187" s="52">
        <v>2059</v>
      </c>
      <c r="B1187" s="53" t="s">
        <v>2062</v>
      </c>
      <c r="C1187" s="53" t="s">
        <v>2063</v>
      </c>
      <c r="D1187" s="53" t="s">
        <v>299</v>
      </c>
      <c r="E1187" s="53" t="s">
        <v>2064</v>
      </c>
      <c r="F1187" s="53" t="s">
        <v>2065</v>
      </c>
      <c r="G1187" s="53" t="s">
        <v>7198</v>
      </c>
      <c r="H1187" s="53" t="s">
        <v>4543</v>
      </c>
      <c r="I1187" s="53" t="s">
        <v>4543</v>
      </c>
      <c r="J1187" s="64">
        <v>5.95</v>
      </c>
    </row>
    <row r="1188" spans="1:10">
      <c r="A1188" s="52">
        <v>492</v>
      </c>
      <c r="B1188" s="53" t="s">
        <v>2062</v>
      </c>
      <c r="C1188" s="53" t="s">
        <v>5627</v>
      </c>
      <c r="D1188" s="53" t="s">
        <v>209</v>
      </c>
      <c r="E1188" s="53" t="s">
        <v>5628</v>
      </c>
      <c r="F1188" s="53" t="s">
        <v>4554</v>
      </c>
      <c r="G1188" s="53"/>
      <c r="H1188" s="53" t="s">
        <v>4542</v>
      </c>
      <c r="I1188" s="53" t="s">
        <v>4542</v>
      </c>
      <c r="J1188" s="64">
        <v>0.95</v>
      </c>
    </row>
    <row r="1189" spans="1:10">
      <c r="A1189" s="52">
        <v>5488</v>
      </c>
      <c r="B1189" s="53" t="s">
        <v>5895</v>
      </c>
      <c r="C1189" s="53" t="s">
        <v>5896</v>
      </c>
      <c r="D1189" s="53" t="s">
        <v>743</v>
      </c>
      <c r="E1189" s="53" t="s">
        <v>5897</v>
      </c>
      <c r="F1189" s="53" t="s">
        <v>33</v>
      </c>
      <c r="G1189" s="53"/>
      <c r="H1189" s="53" t="s">
        <v>4542</v>
      </c>
      <c r="I1189" s="53" t="s">
        <v>4542</v>
      </c>
      <c r="J1189" s="64">
        <v>3.95</v>
      </c>
    </row>
    <row r="1190" spans="1:10">
      <c r="A1190" s="52">
        <v>5487</v>
      </c>
      <c r="B1190" s="53" t="s">
        <v>5895</v>
      </c>
      <c r="C1190" s="53" t="s">
        <v>5896</v>
      </c>
      <c r="D1190" s="53" t="s">
        <v>743</v>
      </c>
      <c r="E1190" s="53" t="s">
        <v>5897</v>
      </c>
      <c r="F1190" s="53" t="s">
        <v>33</v>
      </c>
      <c r="G1190" s="53"/>
      <c r="H1190" s="53" t="s">
        <v>4545</v>
      </c>
      <c r="I1190" s="53" t="s">
        <v>4542</v>
      </c>
      <c r="J1190" s="64">
        <v>4.95</v>
      </c>
    </row>
    <row r="1191" spans="1:10">
      <c r="A1191" s="52">
        <v>224</v>
      </c>
      <c r="B1191" s="53" t="s">
        <v>5629</v>
      </c>
      <c r="C1191" s="53" t="s">
        <v>5630</v>
      </c>
      <c r="D1191" s="53" t="s">
        <v>103</v>
      </c>
      <c r="E1191" s="54">
        <v>145311</v>
      </c>
      <c r="F1191" s="53" t="s">
        <v>4554</v>
      </c>
      <c r="G1191" s="53"/>
      <c r="H1191" s="53" t="s">
        <v>4543</v>
      </c>
      <c r="I1191" s="53" t="s">
        <v>4542</v>
      </c>
      <c r="J1191" s="64">
        <v>1.25</v>
      </c>
    </row>
    <row r="1192" spans="1:10">
      <c r="A1192" s="52">
        <v>301</v>
      </c>
      <c r="B1192" s="53" t="s">
        <v>5818</v>
      </c>
      <c r="C1192" s="53" t="s">
        <v>5819</v>
      </c>
      <c r="D1192" s="53" t="s">
        <v>126</v>
      </c>
      <c r="E1192" s="53" t="s">
        <v>5820</v>
      </c>
      <c r="F1192" s="53" t="s">
        <v>4554</v>
      </c>
      <c r="G1192" s="53"/>
      <c r="H1192" s="53" t="s">
        <v>4542</v>
      </c>
      <c r="I1192" s="53" t="s">
        <v>4542</v>
      </c>
      <c r="J1192" s="64">
        <v>0.95</v>
      </c>
    </row>
    <row r="1193" spans="1:10">
      <c r="A1193" s="52">
        <v>3331</v>
      </c>
      <c r="B1193" s="53" t="s">
        <v>2069</v>
      </c>
      <c r="C1193" s="53" t="s">
        <v>2070</v>
      </c>
      <c r="D1193" s="53" t="s">
        <v>743</v>
      </c>
      <c r="E1193" s="53" t="s">
        <v>2071</v>
      </c>
      <c r="F1193" s="53" t="s">
        <v>46</v>
      </c>
      <c r="G1193" s="53" t="s">
        <v>7252</v>
      </c>
      <c r="H1193" s="53" t="s">
        <v>4543</v>
      </c>
      <c r="I1193" s="53" t="s">
        <v>4543</v>
      </c>
      <c r="J1193" s="64">
        <v>1.95</v>
      </c>
    </row>
    <row r="1194" spans="1:10">
      <c r="A1194" s="52">
        <v>514</v>
      </c>
      <c r="B1194" s="53" t="s">
        <v>5631</v>
      </c>
      <c r="C1194" s="53" t="s">
        <v>5632</v>
      </c>
      <c r="D1194" s="53" t="s">
        <v>5633</v>
      </c>
      <c r="E1194" s="53" t="s">
        <v>5634</v>
      </c>
      <c r="F1194" s="53" t="s">
        <v>4574</v>
      </c>
      <c r="G1194" s="53" t="s">
        <v>815</v>
      </c>
      <c r="H1194" s="53" t="s">
        <v>4542</v>
      </c>
      <c r="I1194" s="53" t="s">
        <v>4543</v>
      </c>
      <c r="J1194" s="64">
        <v>1.25</v>
      </c>
    </row>
    <row r="1195" spans="1:10">
      <c r="A1195" s="52">
        <v>2614</v>
      </c>
      <c r="B1195" s="53" t="s">
        <v>2072</v>
      </c>
      <c r="C1195" s="53" t="s">
        <v>2073</v>
      </c>
      <c r="D1195" s="53" t="s">
        <v>855</v>
      </c>
      <c r="E1195" s="53" t="s">
        <v>2074</v>
      </c>
      <c r="F1195" s="53" t="s">
        <v>33</v>
      </c>
      <c r="G1195" s="53" t="s">
        <v>197</v>
      </c>
      <c r="H1195" s="53" t="s">
        <v>4545</v>
      </c>
      <c r="I1195" s="53" t="s">
        <v>4542</v>
      </c>
      <c r="J1195" s="64">
        <v>4.95</v>
      </c>
    </row>
    <row r="1196" spans="1:10">
      <c r="A1196" s="52">
        <v>704</v>
      </c>
      <c r="B1196" s="53" t="s">
        <v>2072</v>
      </c>
      <c r="C1196" s="53" t="s">
        <v>5443</v>
      </c>
      <c r="D1196" s="53" t="s">
        <v>7308</v>
      </c>
      <c r="E1196" s="53" t="s">
        <v>5444</v>
      </c>
      <c r="F1196" s="53" t="s">
        <v>4554</v>
      </c>
      <c r="G1196" s="53"/>
      <c r="H1196" s="53" t="s">
        <v>4542</v>
      </c>
      <c r="I1196" s="53" t="s">
        <v>4543</v>
      </c>
      <c r="J1196" s="64">
        <v>0.95</v>
      </c>
    </row>
    <row r="1197" spans="1:10">
      <c r="A1197" s="52">
        <v>5304</v>
      </c>
      <c r="B1197" s="53" t="s">
        <v>2075</v>
      </c>
      <c r="C1197" s="53" t="s">
        <v>2076</v>
      </c>
      <c r="D1197" s="53" t="s">
        <v>2077</v>
      </c>
      <c r="E1197" s="53" t="s">
        <v>2078</v>
      </c>
      <c r="F1197" s="53" t="s">
        <v>33</v>
      </c>
      <c r="G1197" s="53"/>
      <c r="H1197" s="53" t="s">
        <v>4542</v>
      </c>
      <c r="I1197" s="53" t="s">
        <v>4542</v>
      </c>
      <c r="J1197" s="64">
        <v>2.95</v>
      </c>
    </row>
    <row r="1198" spans="1:10">
      <c r="A1198" s="52">
        <v>334</v>
      </c>
      <c r="B1198" s="53" t="s">
        <v>2075</v>
      </c>
      <c r="C1198" s="53" t="s">
        <v>5821</v>
      </c>
      <c r="D1198" s="53" t="s">
        <v>855</v>
      </c>
      <c r="E1198" s="53" t="s">
        <v>5822</v>
      </c>
      <c r="F1198" s="53" t="s">
        <v>4554</v>
      </c>
      <c r="G1198" s="53"/>
      <c r="H1198" s="53" t="s">
        <v>4543</v>
      </c>
      <c r="I1198" s="53" t="s">
        <v>4542</v>
      </c>
      <c r="J1198" s="64">
        <v>0.95</v>
      </c>
    </row>
    <row r="1199" spans="1:10">
      <c r="A1199" s="52">
        <v>2011</v>
      </c>
      <c r="B1199" s="53" t="s">
        <v>5898</v>
      </c>
      <c r="C1199" s="53" t="s">
        <v>5899</v>
      </c>
      <c r="D1199" s="53" t="s">
        <v>5900</v>
      </c>
      <c r="E1199" s="53" t="s">
        <v>5901</v>
      </c>
      <c r="F1199" s="53" t="s">
        <v>33</v>
      </c>
      <c r="G1199" s="53"/>
      <c r="H1199" s="53" t="s">
        <v>4542</v>
      </c>
      <c r="I1199" s="53" t="s">
        <v>4548</v>
      </c>
      <c r="J1199" s="64">
        <v>6.95</v>
      </c>
    </row>
    <row r="1200" spans="1:10">
      <c r="A1200" s="52">
        <v>652</v>
      </c>
      <c r="B1200" s="53" t="s">
        <v>5445</v>
      </c>
      <c r="C1200" s="53" t="s">
        <v>5446</v>
      </c>
      <c r="D1200" s="53" t="s">
        <v>1576</v>
      </c>
      <c r="E1200" s="53" t="s">
        <v>5447</v>
      </c>
      <c r="F1200" s="53" t="s">
        <v>4554</v>
      </c>
      <c r="G1200" s="53"/>
      <c r="H1200" s="53" t="s">
        <v>4542</v>
      </c>
      <c r="I1200" s="53" t="s">
        <v>4542</v>
      </c>
      <c r="J1200" s="64">
        <v>1.95</v>
      </c>
    </row>
    <row r="1201" spans="1:10">
      <c r="A1201" s="52">
        <v>3332</v>
      </c>
      <c r="B1201" s="53" t="s">
        <v>2079</v>
      </c>
      <c r="C1201" s="53" t="s">
        <v>2080</v>
      </c>
      <c r="D1201" s="53" t="s">
        <v>472</v>
      </c>
      <c r="E1201" s="54">
        <v>601239</v>
      </c>
      <c r="F1201" s="53" t="s">
        <v>29</v>
      </c>
      <c r="G1201" s="53"/>
      <c r="H1201" s="53" t="s">
        <v>4543</v>
      </c>
      <c r="I1201" s="53" t="s">
        <v>4543</v>
      </c>
      <c r="J1201" s="64">
        <v>2.95</v>
      </c>
    </row>
    <row r="1202" spans="1:10">
      <c r="A1202" s="52">
        <v>714</v>
      </c>
      <c r="B1202" s="53" t="s">
        <v>2079</v>
      </c>
      <c r="C1202" s="53" t="s">
        <v>5448</v>
      </c>
      <c r="D1202" s="53" t="s">
        <v>1496</v>
      </c>
      <c r="E1202" s="54">
        <v>104665</v>
      </c>
      <c r="F1202" s="53" t="s">
        <v>4574</v>
      </c>
      <c r="G1202" s="53"/>
      <c r="H1202" s="53" t="s">
        <v>4543</v>
      </c>
      <c r="I1202" s="53" t="s">
        <v>4543</v>
      </c>
      <c r="J1202" s="64">
        <v>0.95</v>
      </c>
    </row>
    <row r="1203" spans="1:10">
      <c r="A1203" s="52">
        <v>5247</v>
      </c>
      <c r="B1203" s="53" t="s">
        <v>2081</v>
      </c>
      <c r="C1203" s="53" t="s">
        <v>2082</v>
      </c>
      <c r="D1203" s="53" t="s">
        <v>1496</v>
      </c>
      <c r="E1203" s="54">
        <v>600626</v>
      </c>
      <c r="F1203" s="53" t="s">
        <v>2083</v>
      </c>
      <c r="G1203" s="53" t="s">
        <v>7207</v>
      </c>
      <c r="H1203" s="53" t="s">
        <v>4543</v>
      </c>
      <c r="I1203" s="53" t="s">
        <v>4547</v>
      </c>
      <c r="J1203" s="64">
        <v>1.95</v>
      </c>
    </row>
    <row r="1204" spans="1:10">
      <c r="A1204" s="52">
        <v>1570</v>
      </c>
      <c r="B1204" s="53" t="s">
        <v>2084</v>
      </c>
      <c r="C1204" s="53" t="s">
        <v>2085</v>
      </c>
      <c r="D1204" s="53" t="s">
        <v>2508</v>
      </c>
      <c r="E1204" s="53" t="s">
        <v>2086</v>
      </c>
      <c r="F1204" s="53" t="s">
        <v>42</v>
      </c>
      <c r="G1204" s="53"/>
      <c r="H1204" s="53" t="s">
        <v>4542</v>
      </c>
      <c r="I1204" s="53" t="s">
        <v>4542</v>
      </c>
      <c r="J1204" s="64">
        <v>1.95</v>
      </c>
    </row>
    <row r="1205" spans="1:10">
      <c r="A1205" s="52">
        <v>3335</v>
      </c>
      <c r="B1205" s="53" t="s">
        <v>2087</v>
      </c>
      <c r="C1205" s="53" t="s">
        <v>2088</v>
      </c>
      <c r="D1205" s="53" t="s">
        <v>2089</v>
      </c>
      <c r="E1205" s="53" t="s">
        <v>2090</v>
      </c>
      <c r="F1205" s="53" t="s">
        <v>29</v>
      </c>
      <c r="G1205" s="53"/>
      <c r="H1205" s="53" t="s">
        <v>4543</v>
      </c>
      <c r="I1205" s="53" t="s">
        <v>4543</v>
      </c>
      <c r="J1205" s="64">
        <v>1.95</v>
      </c>
    </row>
    <row r="1206" spans="1:10">
      <c r="A1206" s="52">
        <v>3338</v>
      </c>
      <c r="B1206" s="53" t="s">
        <v>2091</v>
      </c>
      <c r="C1206" s="53" t="s">
        <v>2096</v>
      </c>
      <c r="D1206" s="53" t="s">
        <v>209</v>
      </c>
      <c r="E1206" s="53" t="s">
        <v>2097</v>
      </c>
      <c r="F1206" s="53" t="s">
        <v>29</v>
      </c>
      <c r="G1206" s="53"/>
      <c r="H1206" s="53" t="s">
        <v>4543</v>
      </c>
      <c r="I1206" s="53" t="s">
        <v>4547</v>
      </c>
      <c r="J1206" s="64">
        <v>1.95</v>
      </c>
    </row>
    <row r="1207" spans="1:10">
      <c r="A1207" s="52">
        <v>3337</v>
      </c>
      <c r="B1207" s="53" t="s">
        <v>2091</v>
      </c>
      <c r="C1207" s="53" t="s">
        <v>2094</v>
      </c>
      <c r="D1207" s="53" t="s">
        <v>2317</v>
      </c>
      <c r="E1207" s="53" t="s">
        <v>2095</v>
      </c>
      <c r="F1207" s="53" t="s">
        <v>29</v>
      </c>
      <c r="G1207" s="53"/>
      <c r="H1207" s="53" t="s">
        <v>4542</v>
      </c>
      <c r="I1207" s="53" t="s">
        <v>4543</v>
      </c>
      <c r="J1207" s="64">
        <v>1.95</v>
      </c>
    </row>
    <row r="1208" spans="1:10">
      <c r="A1208" s="52">
        <v>3336</v>
      </c>
      <c r="B1208" s="53" t="s">
        <v>2091</v>
      </c>
      <c r="C1208" s="53" t="s">
        <v>2092</v>
      </c>
      <c r="D1208" s="53" t="s">
        <v>209</v>
      </c>
      <c r="E1208" s="53" t="s">
        <v>2093</v>
      </c>
      <c r="F1208" s="53" t="s">
        <v>46</v>
      </c>
      <c r="G1208" s="53"/>
      <c r="H1208" s="53" t="s">
        <v>4543</v>
      </c>
      <c r="I1208" s="53" t="s">
        <v>4543</v>
      </c>
      <c r="J1208" s="64">
        <v>1.95</v>
      </c>
    </row>
    <row r="1209" spans="1:10">
      <c r="A1209" s="52">
        <v>657</v>
      </c>
      <c r="B1209" s="53" t="s">
        <v>5452</v>
      </c>
      <c r="C1209" s="53" t="s">
        <v>5453</v>
      </c>
      <c r="D1209" s="53" t="s">
        <v>190</v>
      </c>
      <c r="E1209" s="53" t="s">
        <v>5454</v>
      </c>
      <c r="F1209" s="53" t="s">
        <v>4554</v>
      </c>
      <c r="G1209" s="53" t="s">
        <v>815</v>
      </c>
      <c r="H1209" s="53" t="s">
        <v>4542</v>
      </c>
      <c r="I1209" s="53" t="s">
        <v>4543</v>
      </c>
      <c r="J1209" s="64">
        <v>1.95</v>
      </c>
    </row>
    <row r="1210" spans="1:10">
      <c r="A1210" s="52">
        <v>4706</v>
      </c>
      <c r="B1210" s="53" t="s">
        <v>2098</v>
      </c>
      <c r="C1210" s="53" t="s">
        <v>2102</v>
      </c>
      <c r="D1210" s="53" t="s">
        <v>2100</v>
      </c>
      <c r="E1210" s="53" t="s">
        <v>2103</v>
      </c>
      <c r="F1210" s="53" t="s">
        <v>2104</v>
      </c>
      <c r="G1210" s="53" t="s">
        <v>2105</v>
      </c>
      <c r="H1210" s="53" t="s">
        <v>4542</v>
      </c>
      <c r="I1210" s="53" t="s">
        <v>4543</v>
      </c>
      <c r="J1210" s="64">
        <v>7.95</v>
      </c>
    </row>
    <row r="1211" spans="1:10">
      <c r="A1211" s="52">
        <v>4451</v>
      </c>
      <c r="B1211" s="53" t="s">
        <v>2098</v>
      </c>
      <c r="C1211" s="53" t="s">
        <v>2099</v>
      </c>
      <c r="D1211" s="53" t="s">
        <v>2100</v>
      </c>
      <c r="E1211" s="53" t="s">
        <v>2101</v>
      </c>
      <c r="F1211" s="53" t="s">
        <v>33</v>
      </c>
      <c r="G1211" s="53"/>
      <c r="H1211" s="53" t="s">
        <v>4542</v>
      </c>
      <c r="I1211" s="53" t="s">
        <v>4542</v>
      </c>
      <c r="J1211" s="64">
        <v>7.5</v>
      </c>
    </row>
    <row r="1212" spans="1:10">
      <c r="A1212" s="52">
        <v>258</v>
      </c>
      <c r="B1212" s="53" t="s">
        <v>5635</v>
      </c>
      <c r="C1212" s="53" t="s">
        <v>5636</v>
      </c>
      <c r="D1212" s="53" t="s">
        <v>186</v>
      </c>
      <c r="E1212" s="53" t="s">
        <v>5637</v>
      </c>
      <c r="F1212" s="53" t="s">
        <v>4554</v>
      </c>
      <c r="G1212" s="53"/>
      <c r="H1212" s="53" t="s">
        <v>4542</v>
      </c>
      <c r="I1212" s="53" t="s">
        <v>4542</v>
      </c>
      <c r="J1212" s="64">
        <v>1.5</v>
      </c>
    </row>
    <row r="1213" spans="1:10">
      <c r="A1213" s="52">
        <v>303</v>
      </c>
      <c r="B1213" s="53" t="s">
        <v>5823</v>
      </c>
      <c r="C1213" s="53" t="s">
        <v>5824</v>
      </c>
      <c r="D1213" s="53" t="s">
        <v>4942</v>
      </c>
      <c r="E1213" s="53" t="s">
        <v>5825</v>
      </c>
      <c r="F1213" s="53" t="s">
        <v>4554</v>
      </c>
      <c r="G1213" s="53"/>
      <c r="H1213" s="53" t="s">
        <v>4542</v>
      </c>
      <c r="I1213" s="53" t="s">
        <v>4542</v>
      </c>
      <c r="J1213" s="64">
        <v>1.5</v>
      </c>
    </row>
    <row r="1214" spans="1:10">
      <c r="A1214" s="52">
        <v>3339</v>
      </c>
      <c r="B1214" s="53" t="s">
        <v>2106</v>
      </c>
      <c r="C1214" s="53" t="s">
        <v>2107</v>
      </c>
      <c r="D1214" s="53" t="s">
        <v>2108</v>
      </c>
      <c r="E1214" s="53" t="s">
        <v>2109</v>
      </c>
      <c r="F1214" s="53" t="s">
        <v>42</v>
      </c>
      <c r="G1214" s="53"/>
      <c r="H1214" s="53" t="s">
        <v>4542</v>
      </c>
      <c r="I1214" s="53" t="s">
        <v>4542</v>
      </c>
      <c r="J1214" s="64">
        <v>3.5</v>
      </c>
    </row>
    <row r="1215" spans="1:10">
      <c r="A1215" s="52">
        <v>1571</v>
      </c>
      <c r="B1215" s="53" t="s">
        <v>2110</v>
      </c>
      <c r="C1215" s="53" t="s">
        <v>2111</v>
      </c>
      <c r="D1215" s="53" t="s">
        <v>2112</v>
      </c>
      <c r="E1215" s="53" t="s">
        <v>2113</v>
      </c>
      <c r="F1215" s="53" t="s">
        <v>42</v>
      </c>
      <c r="G1215" s="53"/>
      <c r="H1215" s="53" t="s">
        <v>4542</v>
      </c>
      <c r="I1215" s="53" t="s">
        <v>4542</v>
      </c>
      <c r="J1215" s="64">
        <v>1.95</v>
      </c>
    </row>
    <row r="1216" spans="1:10">
      <c r="A1216" s="52">
        <v>3740</v>
      </c>
      <c r="B1216" s="53" t="s">
        <v>2114</v>
      </c>
      <c r="C1216" s="53" t="s">
        <v>2115</v>
      </c>
      <c r="D1216" s="53" t="s">
        <v>472</v>
      </c>
      <c r="E1216" s="53" t="s">
        <v>2116</v>
      </c>
      <c r="F1216" s="53" t="s">
        <v>42</v>
      </c>
      <c r="G1216" s="53"/>
      <c r="H1216" s="53" t="s">
        <v>4542</v>
      </c>
      <c r="I1216" s="53" t="s">
        <v>4543</v>
      </c>
      <c r="J1216" s="64">
        <v>4.95</v>
      </c>
    </row>
    <row r="1217" spans="1:10">
      <c r="A1217" s="52">
        <v>660</v>
      </c>
      <c r="B1217" s="53" t="s">
        <v>5455</v>
      </c>
      <c r="C1217" s="53" t="s">
        <v>5456</v>
      </c>
      <c r="D1217" s="53" t="s">
        <v>472</v>
      </c>
      <c r="E1217" s="53" t="s">
        <v>5457</v>
      </c>
      <c r="F1217" s="53" t="s">
        <v>4554</v>
      </c>
      <c r="G1217" s="53"/>
      <c r="H1217" s="53" t="s">
        <v>4542</v>
      </c>
      <c r="I1217" s="53" t="s">
        <v>4542</v>
      </c>
      <c r="J1217" s="64">
        <v>1.25</v>
      </c>
    </row>
    <row r="1218" spans="1:10">
      <c r="A1218" s="52">
        <v>3741</v>
      </c>
      <c r="B1218" s="53" t="s">
        <v>2117</v>
      </c>
      <c r="C1218" s="53" t="s">
        <v>2118</v>
      </c>
      <c r="D1218" s="53" t="s">
        <v>186</v>
      </c>
      <c r="E1218" s="53" t="s">
        <v>2119</v>
      </c>
      <c r="F1218" s="53" t="s">
        <v>42</v>
      </c>
      <c r="G1218" s="53"/>
      <c r="H1218" s="53" t="s">
        <v>4542</v>
      </c>
      <c r="I1218" s="53" t="s">
        <v>4542</v>
      </c>
      <c r="J1218" s="64">
        <v>2.95</v>
      </c>
    </row>
    <row r="1219" spans="1:10">
      <c r="A1219" s="52">
        <v>3340</v>
      </c>
      <c r="B1219" s="53" t="s">
        <v>2120</v>
      </c>
      <c r="C1219" s="53" t="s">
        <v>2121</v>
      </c>
      <c r="D1219" s="53" t="s">
        <v>226</v>
      </c>
      <c r="E1219" s="53" t="s">
        <v>2122</v>
      </c>
      <c r="F1219" s="53" t="s">
        <v>42</v>
      </c>
      <c r="G1219" s="53" t="s">
        <v>7252</v>
      </c>
      <c r="H1219" s="53" t="s">
        <v>4543</v>
      </c>
      <c r="I1219" s="53" t="s">
        <v>4543</v>
      </c>
      <c r="J1219" s="64">
        <v>1.95</v>
      </c>
    </row>
    <row r="1220" spans="1:10">
      <c r="A1220" s="52">
        <v>658</v>
      </c>
      <c r="B1220" s="53" t="s">
        <v>5458</v>
      </c>
      <c r="C1220" s="53" t="s">
        <v>5459</v>
      </c>
      <c r="D1220" s="53" t="s">
        <v>1522</v>
      </c>
      <c r="E1220" s="53" t="s">
        <v>5460</v>
      </c>
      <c r="F1220" s="53" t="s">
        <v>4554</v>
      </c>
      <c r="G1220" s="53"/>
      <c r="H1220" s="53" t="s">
        <v>4542</v>
      </c>
      <c r="I1220" s="53" t="s">
        <v>4542</v>
      </c>
      <c r="J1220" s="64">
        <v>1.95</v>
      </c>
    </row>
    <row r="1221" spans="1:10">
      <c r="A1221" s="52">
        <v>4261</v>
      </c>
      <c r="B1221" s="53" t="s">
        <v>2123</v>
      </c>
      <c r="C1221" s="53" t="s">
        <v>2123</v>
      </c>
      <c r="D1221" s="53" t="s">
        <v>186</v>
      </c>
      <c r="E1221" s="53" t="s">
        <v>2124</v>
      </c>
      <c r="F1221" s="53" t="s">
        <v>33</v>
      </c>
      <c r="G1221" s="53"/>
      <c r="H1221" s="53" t="s">
        <v>4545</v>
      </c>
      <c r="I1221" s="53" t="s">
        <v>4542</v>
      </c>
      <c r="J1221" s="64">
        <v>4.95</v>
      </c>
    </row>
    <row r="1222" spans="1:10">
      <c r="A1222" s="52">
        <v>4406</v>
      </c>
      <c r="B1222" s="53" t="s">
        <v>2125</v>
      </c>
      <c r="C1222" s="53" t="s">
        <v>2126</v>
      </c>
      <c r="D1222" s="53" t="s">
        <v>209</v>
      </c>
      <c r="E1222" s="53" t="s">
        <v>2127</v>
      </c>
      <c r="F1222" s="53" t="s">
        <v>33</v>
      </c>
      <c r="G1222" s="53"/>
      <c r="H1222" s="53" t="s">
        <v>4542</v>
      </c>
      <c r="I1222" s="53" t="s">
        <v>4543</v>
      </c>
      <c r="J1222" s="64">
        <v>6.5</v>
      </c>
    </row>
    <row r="1223" spans="1:10">
      <c r="A1223" s="52">
        <v>659</v>
      </c>
      <c r="B1223" s="53" t="s">
        <v>5461</v>
      </c>
      <c r="C1223" s="53" t="s">
        <v>5462</v>
      </c>
      <c r="D1223" s="53" t="s">
        <v>281</v>
      </c>
      <c r="E1223" s="53" t="s">
        <v>5463</v>
      </c>
      <c r="F1223" s="53" t="s">
        <v>4554</v>
      </c>
      <c r="G1223" s="53"/>
      <c r="H1223" s="53" t="s">
        <v>4542</v>
      </c>
      <c r="I1223" s="53" t="s">
        <v>4543</v>
      </c>
      <c r="J1223" s="64">
        <v>0.95</v>
      </c>
    </row>
    <row r="1224" spans="1:10">
      <c r="A1224" s="52">
        <v>5104</v>
      </c>
      <c r="B1224" s="53" t="s">
        <v>2128</v>
      </c>
      <c r="C1224" s="53" t="s">
        <v>2129</v>
      </c>
      <c r="D1224" s="53" t="s">
        <v>87</v>
      </c>
      <c r="E1224" s="53" t="s">
        <v>2130</v>
      </c>
      <c r="F1224" s="53" t="s">
        <v>33</v>
      </c>
      <c r="G1224" s="53" t="s">
        <v>386</v>
      </c>
      <c r="H1224" s="53" t="s">
        <v>4542</v>
      </c>
      <c r="I1224" s="53" t="s">
        <v>4542</v>
      </c>
      <c r="J1224" s="64">
        <v>4.95</v>
      </c>
    </row>
    <row r="1225" spans="1:10">
      <c r="A1225" s="52">
        <v>5457</v>
      </c>
      <c r="B1225" s="53" t="s">
        <v>5902</v>
      </c>
      <c r="C1225" s="53" t="s">
        <v>204</v>
      </c>
      <c r="D1225" s="53" t="s">
        <v>5903</v>
      </c>
      <c r="E1225" s="53" t="s">
        <v>5904</v>
      </c>
      <c r="F1225" s="53" t="s">
        <v>119</v>
      </c>
      <c r="G1225" s="53"/>
      <c r="H1225" s="53" t="s">
        <v>4542</v>
      </c>
      <c r="I1225" s="53" t="s">
        <v>4542</v>
      </c>
      <c r="J1225" s="64">
        <v>4.95</v>
      </c>
    </row>
    <row r="1226" spans="1:10">
      <c r="A1226" s="52">
        <v>4455</v>
      </c>
      <c r="B1226" s="53" t="s">
        <v>2131</v>
      </c>
      <c r="C1226" s="53" t="s">
        <v>2132</v>
      </c>
      <c r="D1226" s="53" t="s">
        <v>291</v>
      </c>
      <c r="E1226" s="53" t="s">
        <v>2133</v>
      </c>
      <c r="F1226" s="53" t="s">
        <v>33</v>
      </c>
      <c r="G1226" s="53"/>
      <c r="H1226" s="53" t="s">
        <v>4545</v>
      </c>
      <c r="I1226" s="53" t="s">
        <v>4542</v>
      </c>
      <c r="J1226" s="64">
        <v>6.95</v>
      </c>
    </row>
    <row r="1227" spans="1:10">
      <c r="A1227" s="52">
        <v>3742</v>
      </c>
      <c r="B1227" s="53" t="s">
        <v>2134</v>
      </c>
      <c r="C1227" s="53" t="s">
        <v>2135</v>
      </c>
      <c r="D1227" s="53" t="s">
        <v>2136</v>
      </c>
      <c r="E1227" s="54">
        <v>234770</v>
      </c>
      <c r="F1227" s="53" t="s">
        <v>42</v>
      </c>
      <c r="G1227" s="53"/>
      <c r="H1227" s="53" t="s">
        <v>4542</v>
      </c>
      <c r="I1227" s="53" t="s">
        <v>4542</v>
      </c>
      <c r="J1227" s="64">
        <v>1.95</v>
      </c>
    </row>
    <row r="1228" spans="1:10">
      <c r="A1228" s="52">
        <v>2015</v>
      </c>
      <c r="B1228" s="53" t="s">
        <v>2137</v>
      </c>
      <c r="C1228" s="53" t="s">
        <v>2138</v>
      </c>
      <c r="D1228" s="53" t="s">
        <v>226</v>
      </c>
      <c r="E1228" s="53" t="s">
        <v>2139</v>
      </c>
      <c r="F1228" s="53" t="s">
        <v>33</v>
      </c>
      <c r="G1228" s="53"/>
      <c r="H1228" s="53" t="s">
        <v>4542</v>
      </c>
      <c r="I1228" s="53" t="s">
        <v>4542</v>
      </c>
      <c r="J1228" s="64">
        <v>4.95</v>
      </c>
    </row>
    <row r="1229" spans="1:10">
      <c r="A1229" s="52">
        <v>664</v>
      </c>
      <c r="B1229" s="53" t="s">
        <v>2137</v>
      </c>
      <c r="C1229" s="53" t="s">
        <v>5464</v>
      </c>
      <c r="D1229" s="53" t="s">
        <v>226</v>
      </c>
      <c r="E1229" s="53" t="s">
        <v>5465</v>
      </c>
      <c r="F1229" s="53" t="s">
        <v>4554</v>
      </c>
      <c r="G1229" s="53"/>
      <c r="H1229" s="53" t="s">
        <v>4543</v>
      </c>
      <c r="I1229" s="53" t="s">
        <v>4543</v>
      </c>
      <c r="J1229" s="64">
        <v>0.95</v>
      </c>
    </row>
    <row r="1230" spans="1:10">
      <c r="A1230" s="52">
        <v>717</v>
      </c>
      <c r="B1230" s="53" t="s">
        <v>5466</v>
      </c>
      <c r="C1230" s="53" t="s">
        <v>5467</v>
      </c>
      <c r="D1230" s="53" t="s">
        <v>95</v>
      </c>
      <c r="E1230" s="53" t="s">
        <v>5468</v>
      </c>
      <c r="F1230" s="53" t="s">
        <v>4554</v>
      </c>
      <c r="G1230" s="53"/>
      <c r="H1230" s="53" t="s">
        <v>4542</v>
      </c>
      <c r="I1230" s="53" t="s">
        <v>4542</v>
      </c>
      <c r="J1230" s="64">
        <v>2.5</v>
      </c>
    </row>
    <row r="1231" spans="1:10">
      <c r="A1231" s="52">
        <v>1574</v>
      </c>
      <c r="B1231" s="53" t="s">
        <v>2140</v>
      </c>
      <c r="C1231" s="53" t="s">
        <v>2141</v>
      </c>
      <c r="D1231" s="53" t="s">
        <v>1176</v>
      </c>
      <c r="E1231" s="53" t="s">
        <v>7276</v>
      </c>
      <c r="F1231" s="53" t="s">
        <v>29</v>
      </c>
      <c r="G1231" s="53"/>
      <c r="H1231" s="53" t="s">
        <v>4542</v>
      </c>
      <c r="I1231" s="53" t="s">
        <v>4542</v>
      </c>
      <c r="J1231" s="64">
        <v>1.95</v>
      </c>
    </row>
    <row r="1232" spans="1:10">
      <c r="A1232" s="52">
        <v>5075</v>
      </c>
      <c r="B1232" s="53" t="s">
        <v>2142</v>
      </c>
      <c r="C1232" s="53" t="s">
        <v>2142</v>
      </c>
      <c r="D1232" s="53" t="s">
        <v>1314</v>
      </c>
      <c r="E1232" s="53" t="s">
        <v>2144</v>
      </c>
      <c r="F1232" s="53" t="s">
        <v>2145</v>
      </c>
      <c r="G1232" s="53" t="s">
        <v>738</v>
      </c>
      <c r="H1232" s="53" t="s">
        <v>4545</v>
      </c>
      <c r="I1232" s="53" t="s">
        <v>4542</v>
      </c>
      <c r="J1232" s="64">
        <v>3.95</v>
      </c>
    </row>
    <row r="1233" spans="1:10">
      <c r="A1233" s="52">
        <v>3877</v>
      </c>
      <c r="B1233" s="53" t="s">
        <v>2142</v>
      </c>
      <c r="C1233" s="53" t="s">
        <v>2142</v>
      </c>
      <c r="D1233" s="53" t="s">
        <v>1314</v>
      </c>
      <c r="E1233" s="53" t="s">
        <v>2143</v>
      </c>
      <c r="F1233" s="53" t="s">
        <v>37</v>
      </c>
      <c r="G1233" s="53"/>
      <c r="H1233" s="53" t="s">
        <v>4542</v>
      </c>
      <c r="I1233" s="53" t="s">
        <v>4542</v>
      </c>
      <c r="J1233" s="64">
        <v>4.95</v>
      </c>
    </row>
    <row r="1234" spans="1:10">
      <c r="A1234" s="52">
        <v>2550</v>
      </c>
      <c r="B1234" s="53" t="s">
        <v>2142</v>
      </c>
      <c r="C1234" s="53" t="s">
        <v>2146</v>
      </c>
      <c r="D1234" s="53" t="s">
        <v>1314</v>
      </c>
      <c r="E1234" s="53" t="s">
        <v>2147</v>
      </c>
      <c r="F1234" s="53" t="s">
        <v>33</v>
      </c>
      <c r="G1234" s="53"/>
      <c r="H1234" s="53" t="s">
        <v>4545</v>
      </c>
      <c r="I1234" s="53" t="s">
        <v>4542</v>
      </c>
      <c r="J1234" s="64">
        <v>3.95</v>
      </c>
    </row>
    <row r="1235" spans="1:10">
      <c r="A1235" s="52">
        <v>4454</v>
      </c>
      <c r="B1235" s="53" t="s">
        <v>2148</v>
      </c>
      <c r="C1235" s="53" t="s">
        <v>2149</v>
      </c>
      <c r="D1235" s="53" t="s">
        <v>2150</v>
      </c>
      <c r="E1235" s="53" t="s">
        <v>2151</v>
      </c>
      <c r="F1235" s="53" t="s">
        <v>33</v>
      </c>
      <c r="G1235" s="53" t="s">
        <v>738</v>
      </c>
      <c r="H1235" s="53" t="s">
        <v>4542</v>
      </c>
      <c r="I1235" s="53" t="s">
        <v>4542</v>
      </c>
      <c r="J1235" s="64">
        <v>2.95</v>
      </c>
    </row>
    <row r="1236" spans="1:10">
      <c r="A1236" s="52">
        <v>138</v>
      </c>
      <c r="B1236" s="53" t="s">
        <v>5638</v>
      </c>
      <c r="C1236" s="53" t="s">
        <v>5639</v>
      </c>
      <c r="D1236" s="53" t="s">
        <v>7309</v>
      </c>
      <c r="E1236" s="53" t="s">
        <v>5640</v>
      </c>
      <c r="F1236" s="53" t="s">
        <v>4554</v>
      </c>
      <c r="G1236" s="53" t="s">
        <v>7278</v>
      </c>
      <c r="H1236" s="53" t="s">
        <v>4542</v>
      </c>
      <c r="I1236" s="53" t="s">
        <v>4548</v>
      </c>
      <c r="J1236" s="64">
        <v>0.95</v>
      </c>
    </row>
    <row r="1237" spans="1:10">
      <c r="A1237" s="52">
        <v>5445</v>
      </c>
      <c r="B1237" s="53" t="s">
        <v>5905</v>
      </c>
      <c r="C1237" s="53" t="s">
        <v>5906</v>
      </c>
      <c r="D1237" s="53" t="s">
        <v>1045</v>
      </c>
      <c r="E1237" s="53">
        <v>308470</v>
      </c>
      <c r="F1237" s="53" t="s">
        <v>42</v>
      </c>
      <c r="G1237" s="53"/>
      <c r="H1237" s="53" t="s">
        <v>4542</v>
      </c>
      <c r="I1237" s="53" t="s">
        <v>4542</v>
      </c>
      <c r="J1237" s="64">
        <v>2.95</v>
      </c>
    </row>
    <row r="1238" spans="1:10">
      <c r="A1238" s="52">
        <v>5775</v>
      </c>
      <c r="B1238" s="53" t="s">
        <v>2152</v>
      </c>
      <c r="C1238" s="53" t="s">
        <v>2152</v>
      </c>
      <c r="D1238" s="53" t="s">
        <v>2154</v>
      </c>
      <c r="E1238" s="53" t="s">
        <v>6558</v>
      </c>
      <c r="F1238" s="53" t="s">
        <v>33</v>
      </c>
      <c r="G1238" s="53"/>
      <c r="H1238" s="53" t="s">
        <v>4545</v>
      </c>
      <c r="I1238" s="53" t="s">
        <v>4542</v>
      </c>
      <c r="J1238" s="64">
        <v>5.95</v>
      </c>
    </row>
    <row r="1239" spans="1:10">
      <c r="A1239" s="52">
        <v>4399</v>
      </c>
      <c r="B1239" s="53" t="s">
        <v>2152</v>
      </c>
      <c r="C1239" s="53" t="s">
        <v>2153</v>
      </c>
      <c r="D1239" s="53" t="s">
        <v>2154</v>
      </c>
      <c r="E1239" s="53" t="s">
        <v>2155</v>
      </c>
      <c r="F1239" s="53" t="s">
        <v>119</v>
      </c>
      <c r="G1239" s="53"/>
      <c r="H1239" s="53" t="s">
        <v>4542</v>
      </c>
      <c r="I1239" s="53" t="s">
        <v>4542</v>
      </c>
      <c r="J1239" s="64">
        <v>5.95</v>
      </c>
    </row>
    <row r="1240" spans="1:10">
      <c r="A1240" s="52">
        <v>669</v>
      </c>
      <c r="B1240" s="53" t="s">
        <v>5472</v>
      </c>
      <c r="C1240" s="53" t="s">
        <v>5473</v>
      </c>
      <c r="D1240" s="53" t="s">
        <v>95</v>
      </c>
      <c r="E1240" s="53" t="s">
        <v>5474</v>
      </c>
      <c r="F1240" s="53" t="s">
        <v>4574</v>
      </c>
      <c r="G1240" s="53"/>
      <c r="H1240" s="53" t="s">
        <v>4542</v>
      </c>
      <c r="I1240" s="53" t="s">
        <v>4542</v>
      </c>
      <c r="J1240" s="64">
        <v>0.95</v>
      </c>
    </row>
    <row r="1241" spans="1:10">
      <c r="A1241" s="52">
        <v>2132</v>
      </c>
      <c r="B1241" s="53" t="s">
        <v>2156</v>
      </c>
      <c r="C1241" s="53" t="s">
        <v>2157</v>
      </c>
      <c r="D1241" s="53" t="s">
        <v>2158</v>
      </c>
      <c r="E1241" s="53" t="s">
        <v>2159</v>
      </c>
      <c r="F1241" s="53" t="s">
        <v>33</v>
      </c>
      <c r="G1241" s="53" t="s">
        <v>7273</v>
      </c>
      <c r="H1241" s="53" t="s">
        <v>4542</v>
      </c>
      <c r="I1241" s="53" t="s">
        <v>4548</v>
      </c>
      <c r="J1241" s="64">
        <v>9.9499999999999993</v>
      </c>
    </row>
    <row r="1242" spans="1:10">
      <c r="A1242" s="52">
        <v>673</v>
      </c>
      <c r="B1242" s="53" t="s">
        <v>5475</v>
      </c>
      <c r="C1242" s="53" t="s">
        <v>5476</v>
      </c>
      <c r="D1242" s="53" t="s">
        <v>1545</v>
      </c>
      <c r="E1242" s="53" t="s">
        <v>5477</v>
      </c>
      <c r="F1242" s="53" t="s">
        <v>42</v>
      </c>
      <c r="G1242" s="53"/>
      <c r="H1242" s="53" t="s">
        <v>4542</v>
      </c>
      <c r="I1242" s="53" t="s">
        <v>4543</v>
      </c>
      <c r="J1242" s="64">
        <v>2.25</v>
      </c>
    </row>
    <row r="1243" spans="1:10">
      <c r="A1243" s="52">
        <v>5020</v>
      </c>
      <c r="B1243" s="53" t="s">
        <v>2160</v>
      </c>
      <c r="C1243" s="53" t="s">
        <v>2161</v>
      </c>
      <c r="D1243" s="53" t="s">
        <v>2162</v>
      </c>
      <c r="E1243" s="53" t="s">
        <v>2163</v>
      </c>
      <c r="F1243" s="53" t="s">
        <v>33</v>
      </c>
      <c r="G1243" s="53" t="s">
        <v>815</v>
      </c>
      <c r="H1243" s="53" t="s">
        <v>4542</v>
      </c>
      <c r="I1243" s="53" t="s">
        <v>4543</v>
      </c>
      <c r="J1243" s="64">
        <v>4.95</v>
      </c>
    </row>
    <row r="1244" spans="1:10">
      <c r="A1244" s="52">
        <v>3344</v>
      </c>
      <c r="B1244" s="53" t="s">
        <v>2164</v>
      </c>
      <c r="C1244" s="53" t="s">
        <v>2165</v>
      </c>
      <c r="D1244" s="53" t="s">
        <v>1851</v>
      </c>
      <c r="E1244" s="53" t="s">
        <v>2166</v>
      </c>
      <c r="F1244" s="53" t="s">
        <v>42</v>
      </c>
      <c r="G1244" s="53"/>
      <c r="H1244" s="53" t="s">
        <v>4543</v>
      </c>
      <c r="I1244" s="53" t="s">
        <v>4543</v>
      </c>
      <c r="J1244" s="64">
        <v>1.95</v>
      </c>
    </row>
    <row r="1245" spans="1:10">
      <c r="A1245" s="52">
        <v>5753</v>
      </c>
      <c r="B1245" s="53" t="s">
        <v>5907</v>
      </c>
      <c r="C1245" s="53" t="s">
        <v>6611</v>
      </c>
      <c r="D1245" s="53" t="s">
        <v>219</v>
      </c>
      <c r="E1245" s="53" t="s">
        <v>6612</v>
      </c>
      <c r="F1245" s="53" t="s">
        <v>33</v>
      </c>
      <c r="G1245" s="53"/>
      <c r="H1245" s="53" t="s">
        <v>4542</v>
      </c>
      <c r="I1245" s="53" t="s">
        <v>4542</v>
      </c>
      <c r="J1245" s="64">
        <v>9.9499999999999993</v>
      </c>
    </row>
    <row r="1246" spans="1:10">
      <c r="A1246" s="52">
        <v>5749</v>
      </c>
      <c r="B1246" s="53" t="s">
        <v>5907</v>
      </c>
      <c r="C1246" s="53" t="s">
        <v>6620</v>
      </c>
      <c r="D1246" s="53" t="s">
        <v>219</v>
      </c>
      <c r="E1246" s="53" t="s">
        <v>6621</v>
      </c>
      <c r="F1246" s="53" t="s">
        <v>362</v>
      </c>
      <c r="G1246" s="53"/>
      <c r="H1246" s="53" t="s">
        <v>4542</v>
      </c>
      <c r="I1246" s="53" t="s">
        <v>4542</v>
      </c>
      <c r="J1246" s="64">
        <v>17.5</v>
      </c>
    </row>
    <row r="1247" spans="1:10">
      <c r="A1247" s="52">
        <v>5505</v>
      </c>
      <c r="B1247" s="53" t="s">
        <v>5907</v>
      </c>
      <c r="C1247" s="53" t="s">
        <v>5993</v>
      </c>
      <c r="D1247" s="53" t="s">
        <v>219</v>
      </c>
      <c r="E1247" s="53" t="s">
        <v>5994</v>
      </c>
      <c r="F1247" s="53" t="s">
        <v>37</v>
      </c>
      <c r="G1247" s="53"/>
      <c r="H1247" s="53" t="s">
        <v>4542</v>
      </c>
      <c r="I1247" s="53" t="s">
        <v>4542</v>
      </c>
      <c r="J1247" s="64">
        <v>7.95</v>
      </c>
    </row>
    <row r="1248" spans="1:10">
      <c r="A1248" s="52">
        <v>5504</v>
      </c>
      <c r="B1248" s="53" t="s">
        <v>5907</v>
      </c>
      <c r="C1248" s="53" t="s">
        <v>5918</v>
      </c>
      <c r="D1248" s="53" t="s">
        <v>219</v>
      </c>
      <c r="E1248" s="53" t="s">
        <v>5919</v>
      </c>
      <c r="F1248" s="53" t="s">
        <v>33</v>
      </c>
      <c r="G1248" s="53"/>
      <c r="H1248" s="53" t="s">
        <v>4542</v>
      </c>
      <c r="I1248" s="53" t="s">
        <v>4543</v>
      </c>
      <c r="J1248" s="64">
        <v>14.95</v>
      </c>
    </row>
    <row r="1249" spans="1:10">
      <c r="A1249" s="52">
        <v>5503</v>
      </c>
      <c r="B1249" s="53" t="s">
        <v>5907</v>
      </c>
      <c r="C1249" s="53" t="s">
        <v>5911</v>
      </c>
      <c r="D1249" s="53" t="s">
        <v>5912</v>
      </c>
      <c r="E1249" s="53" t="s">
        <v>5913</v>
      </c>
      <c r="F1249" s="53" t="s">
        <v>33</v>
      </c>
      <c r="G1249" s="53"/>
      <c r="H1249" s="53" t="s">
        <v>4542</v>
      </c>
      <c r="I1249" s="53" t="s">
        <v>4542</v>
      </c>
      <c r="J1249" s="64">
        <v>9.9499999999999993</v>
      </c>
    </row>
    <row r="1250" spans="1:10">
      <c r="A1250" s="52">
        <v>5502</v>
      </c>
      <c r="B1250" s="53" t="s">
        <v>5907</v>
      </c>
      <c r="C1250" s="53" t="s">
        <v>5916</v>
      </c>
      <c r="D1250" s="53" t="s">
        <v>219</v>
      </c>
      <c r="E1250" s="53" t="s">
        <v>5917</v>
      </c>
      <c r="F1250" s="53" t="s">
        <v>33</v>
      </c>
      <c r="G1250" s="53"/>
      <c r="H1250" s="53" t="s">
        <v>4542</v>
      </c>
      <c r="I1250" s="53" t="s">
        <v>4542</v>
      </c>
      <c r="J1250" s="64">
        <v>14.95</v>
      </c>
    </row>
    <row r="1251" spans="1:10">
      <c r="A1251" s="52">
        <v>5501</v>
      </c>
      <c r="B1251" s="53" t="s">
        <v>5907</v>
      </c>
      <c r="C1251" s="53" t="s">
        <v>5914</v>
      </c>
      <c r="D1251" s="53" t="s">
        <v>219</v>
      </c>
      <c r="E1251" s="53" t="s">
        <v>5915</v>
      </c>
      <c r="F1251" s="53" t="s">
        <v>33</v>
      </c>
      <c r="G1251" s="53" t="s">
        <v>6740</v>
      </c>
      <c r="H1251" s="53" t="s">
        <v>4542</v>
      </c>
      <c r="I1251" s="53" t="s">
        <v>4543</v>
      </c>
      <c r="J1251" s="64">
        <v>9.9499999999999993</v>
      </c>
    </row>
    <row r="1252" spans="1:10">
      <c r="A1252" s="52">
        <v>5500</v>
      </c>
      <c r="B1252" s="53" t="s">
        <v>5907</v>
      </c>
      <c r="C1252" s="53" t="s">
        <v>5908</v>
      </c>
      <c r="D1252" s="53" t="s">
        <v>219</v>
      </c>
      <c r="E1252" s="53" t="s">
        <v>5909</v>
      </c>
      <c r="F1252" s="53" t="s">
        <v>5910</v>
      </c>
      <c r="G1252" s="53" t="s">
        <v>7197</v>
      </c>
      <c r="H1252" s="53" t="s">
        <v>4542</v>
      </c>
      <c r="I1252" s="53" t="s">
        <v>4543</v>
      </c>
      <c r="J1252" s="64">
        <v>11.95</v>
      </c>
    </row>
    <row r="1253" spans="1:10">
      <c r="A1253" s="52">
        <v>5508</v>
      </c>
      <c r="B1253" s="53" t="s">
        <v>5995</v>
      </c>
      <c r="C1253" s="53" t="s">
        <v>5996</v>
      </c>
      <c r="D1253" s="53" t="s">
        <v>219</v>
      </c>
      <c r="E1253" s="53" t="s">
        <v>5997</v>
      </c>
      <c r="F1253" s="53" t="s">
        <v>5998</v>
      </c>
      <c r="G1253" s="53"/>
      <c r="H1253" s="53" t="s">
        <v>4542</v>
      </c>
      <c r="I1253" s="53" t="s">
        <v>4542</v>
      </c>
      <c r="J1253" s="64">
        <v>9.9499999999999993</v>
      </c>
    </row>
    <row r="1254" spans="1:10">
      <c r="A1254" s="52">
        <v>5506</v>
      </c>
      <c r="B1254" s="53" t="s">
        <v>5999</v>
      </c>
      <c r="C1254" s="53" t="s">
        <v>6000</v>
      </c>
      <c r="D1254" s="53" t="s">
        <v>219</v>
      </c>
      <c r="E1254" s="53" t="s">
        <v>6001</v>
      </c>
      <c r="F1254" s="53" t="s">
        <v>6002</v>
      </c>
      <c r="G1254" s="53" t="s">
        <v>7196</v>
      </c>
      <c r="H1254" s="53" t="s">
        <v>4542</v>
      </c>
      <c r="I1254" s="53" t="s">
        <v>4542</v>
      </c>
      <c r="J1254" s="64">
        <v>25</v>
      </c>
    </row>
    <row r="1255" spans="1:10">
      <c r="A1255" s="52">
        <v>5507</v>
      </c>
      <c r="B1255" s="53" t="s">
        <v>6003</v>
      </c>
      <c r="C1255" s="53" t="s">
        <v>6004</v>
      </c>
      <c r="D1255" s="53" t="s">
        <v>219</v>
      </c>
      <c r="E1255" s="53" t="s">
        <v>6005</v>
      </c>
      <c r="F1255" s="53" t="s">
        <v>33</v>
      </c>
      <c r="G1255" s="53" t="s">
        <v>7195</v>
      </c>
      <c r="H1255" s="53" t="s">
        <v>4542</v>
      </c>
      <c r="I1255" s="53" t="s">
        <v>4542</v>
      </c>
      <c r="J1255" s="64">
        <v>7.95</v>
      </c>
    </row>
    <row r="1256" spans="1:10">
      <c r="A1256" s="52">
        <v>685</v>
      </c>
      <c r="B1256" s="53" t="s">
        <v>5478</v>
      </c>
      <c r="C1256" s="53" t="s">
        <v>5479</v>
      </c>
      <c r="D1256" s="53" t="s">
        <v>519</v>
      </c>
      <c r="E1256" s="54">
        <v>105894</v>
      </c>
      <c r="F1256" s="53" t="s">
        <v>4554</v>
      </c>
      <c r="G1256" s="53"/>
      <c r="H1256" s="53" t="s">
        <v>4542</v>
      </c>
      <c r="I1256" s="53" t="s">
        <v>4542</v>
      </c>
      <c r="J1256" s="64">
        <v>1.25</v>
      </c>
    </row>
    <row r="1257" spans="1:10">
      <c r="A1257" s="52">
        <v>3346</v>
      </c>
      <c r="B1257" s="53" t="s">
        <v>2167</v>
      </c>
      <c r="C1257" s="53" t="s">
        <v>7260</v>
      </c>
      <c r="D1257" s="53" t="s">
        <v>2168</v>
      </c>
      <c r="E1257" s="53" t="s">
        <v>2169</v>
      </c>
      <c r="F1257" s="53" t="s">
        <v>42</v>
      </c>
      <c r="G1257" s="53"/>
      <c r="H1257" s="53" t="s">
        <v>4543</v>
      </c>
      <c r="I1257" s="53" t="s">
        <v>4543</v>
      </c>
      <c r="J1257" s="64">
        <v>1.95</v>
      </c>
    </row>
    <row r="1258" spans="1:10">
      <c r="A1258" s="52">
        <v>690</v>
      </c>
      <c r="B1258" s="53" t="s">
        <v>5480</v>
      </c>
      <c r="C1258" s="53" t="s">
        <v>5481</v>
      </c>
      <c r="D1258" s="53" t="s">
        <v>906</v>
      </c>
      <c r="E1258" s="53" t="s">
        <v>5482</v>
      </c>
      <c r="F1258" s="53" t="s">
        <v>4554</v>
      </c>
      <c r="G1258" s="53"/>
      <c r="H1258" s="53" t="s">
        <v>4542</v>
      </c>
      <c r="I1258" s="53" t="s">
        <v>4543</v>
      </c>
      <c r="J1258" s="64">
        <v>1.95</v>
      </c>
    </row>
    <row r="1259" spans="1:10">
      <c r="A1259" s="52">
        <v>3347</v>
      </c>
      <c r="B1259" s="53" t="s">
        <v>2170</v>
      </c>
      <c r="C1259" s="53" t="s">
        <v>2171</v>
      </c>
      <c r="D1259" s="53" t="s">
        <v>2172</v>
      </c>
      <c r="E1259" s="53" t="s">
        <v>2173</v>
      </c>
      <c r="F1259" s="53" t="s">
        <v>42</v>
      </c>
      <c r="G1259" s="53" t="s">
        <v>7252</v>
      </c>
      <c r="H1259" s="53" t="s">
        <v>4543</v>
      </c>
      <c r="I1259" s="53" t="s">
        <v>4543</v>
      </c>
      <c r="J1259" s="64">
        <v>1.95</v>
      </c>
    </row>
    <row r="1260" spans="1:10">
      <c r="A1260" s="52">
        <v>5422</v>
      </c>
      <c r="B1260" s="53" t="s">
        <v>5483</v>
      </c>
      <c r="C1260" s="53" t="s">
        <v>5484</v>
      </c>
      <c r="D1260" s="53" t="s">
        <v>1875</v>
      </c>
      <c r="E1260" s="53" t="s">
        <v>5920</v>
      </c>
      <c r="F1260" s="53" t="s">
        <v>42</v>
      </c>
      <c r="G1260" s="53"/>
      <c r="H1260" s="53" t="s">
        <v>4542</v>
      </c>
      <c r="I1260" s="53" t="s">
        <v>198</v>
      </c>
      <c r="J1260" s="64">
        <v>5.95</v>
      </c>
    </row>
    <row r="1261" spans="1:10">
      <c r="A1261" s="52">
        <v>691</v>
      </c>
      <c r="B1261" s="53" t="s">
        <v>5483</v>
      </c>
      <c r="C1261" s="53" t="s">
        <v>5484</v>
      </c>
      <c r="D1261" s="53" t="s">
        <v>5485</v>
      </c>
      <c r="E1261" s="53" t="s">
        <v>5486</v>
      </c>
      <c r="F1261" s="53" t="s">
        <v>4554</v>
      </c>
      <c r="G1261" s="53" t="s">
        <v>7278</v>
      </c>
      <c r="H1261" s="53" t="s">
        <v>4542</v>
      </c>
      <c r="I1261" s="53" t="s">
        <v>4547</v>
      </c>
      <c r="J1261" s="64">
        <v>2.5</v>
      </c>
    </row>
    <row r="1262" spans="1:10">
      <c r="A1262" s="52">
        <v>5397</v>
      </c>
      <c r="B1262" s="53" t="s">
        <v>2174</v>
      </c>
      <c r="C1262" s="53" t="s">
        <v>2175</v>
      </c>
      <c r="D1262" s="53" t="s">
        <v>35</v>
      </c>
      <c r="E1262" s="53" t="s">
        <v>2176</v>
      </c>
      <c r="F1262" s="53" t="s">
        <v>75</v>
      </c>
      <c r="G1262" s="53"/>
      <c r="H1262" s="53" t="s">
        <v>4542</v>
      </c>
      <c r="I1262" s="53" t="s">
        <v>4542</v>
      </c>
      <c r="J1262" s="64">
        <v>2.95</v>
      </c>
    </row>
    <row r="1263" spans="1:10">
      <c r="A1263" s="52">
        <v>3348</v>
      </c>
      <c r="B1263" s="53" t="s">
        <v>2174</v>
      </c>
      <c r="C1263" s="53" t="s">
        <v>2175</v>
      </c>
      <c r="D1263" s="53" t="s">
        <v>35</v>
      </c>
      <c r="E1263" s="53" t="s">
        <v>2176</v>
      </c>
      <c r="F1263" s="53" t="s">
        <v>75</v>
      </c>
      <c r="G1263" s="53"/>
      <c r="H1263" s="53" t="s">
        <v>4545</v>
      </c>
      <c r="I1263" s="53" t="s">
        <v>4545</v>
      </c>
      <c r="J1263" s="64">
        <v>3.95</v>
      </c>
    </row>
    <row r="1264" spans="1:10">
      <c r="A1264" s="52">
        <v>3349</v>
      </c>
      <c r="B1264" s="53" t="s">
        <v>2177</v>
      </c>
      <c r="C1264" s="53" t="s">
        <v>2178</v>
      </c>
      <c r="D1264" s="53" t="s">
        <v>343</v>
      </c>
      <c r="E1264" s="53" t="s">
        <v>2179</v>
      </c>
      <c r="F1264" s="53" t="s">
        <v>42</v>
      </c>
      <c r="G1264" s="53"/>
      <c r="H1264" s="53" t="s">
        <v>4543</v>
      </c>
      <c r="I1264" s="53" t="s">
        <v>4543</v>
      </c>
      <c r="J1264" s="64">
        <v>1.95</v>
      </c>
    </row>
    <row r="1265" spans="1:10">
      <c r="A1265" s="52">
        <v>3350</v>
      </c>
      <c r="B1265" s="53" t="s">
        <v>2180</v>
      </c>
      <c r="C1265" s="53" t="s">
        <v>2181</v>
      </c>
      <c r="D1265" s="53" t="s">
        <v>508</v>
      </c>
      <c r="E1265" s="53" t="s">
        <v>2182</v>
      </c>
      <c r="F1265" s="53" t="s">
        <v>46</v>
      </c>
      <c r="G1265" s="53"/>
      <c r="H1265" s="53" t="s">
        <v>4542</v>
      </c>
      <c r="I1265" s="53" t="s">
        <v>4542</v>
      </c>
      <c r="J1265" s="64">
        <v>2.95</v>
      </c>
    </row>
    <row r="1266" spans="1:10">
      <c r="A1266" s="52">
        <v>692</v>
      </c>
      <c r="B1266" s="53" t="s">
        <v>5487</v>
      </c>
      <c r="C1266" s="53" t="s">
        <v>5488</v>
      </c>
      <c r="D1266" s="53" t="s">
        <v>126</v>
      </c>
      <c r="E1266" s="53" t="s">
        <v>5489</v>
      </c>
      <c r="F1266" s="53" t="s">
        <v>4554</v>
      </c>
      <c r="G1266" s="53"/>
      <c r="H1266" s="53" t="s">
        <v>4542</v>
      </c>
      <c r="I1266" s="53" t="s">
        <v>4542</v>
      </c>
      <c r="J1266" s="64">
        <v>2.25</v>
      </c>
    </row>
    <row r="1267" spans="1:10">
      <c r="A1267" s="52">
        <v>3747</v>
      </c>
      <c r="B1267" s="53" t="s">
        <v>2183</v>
      </c>
      <c r="C1267" s="53" t="s">
        <v>2185</v>
      </c>
      <c r="D1267" s="53" t="s">
        <v>2186</v>
      </c>
      <c r="E1267" s="53" t="s">
        <v>2187</v>
      </c>
      <c r="F1267" s="53" t="s">
        <v>46</v>
      </c>
      <c r="G1267" s="53" t="s">
        <v>58</v>
      </c>
      <c r="H1267" s="53" t="s">
        <v>4542</v>
      </c>
      <c r="I1267" s="53" t="s">
        <v>4543</v>
      </c>
      <c r="J1267" s="64">
        <v>2.95</v>
      </c>
    </row>
    <row r="1268" spans="1:10">
      <c r="A1268" s="52">
        <v>3746</v>
      </c>
      <c r="B1268" s="53" t="s">
        <v>2183</v>
      </c>
      <c r="C1268" s="53" t="s">
        <v>2184</v>
      </c>
      <c r="D1268" s="53" t="s">
        <v>2136</v>
      </c>
      <c r="E1268" s="54">
        <v>234858</v>
      </c>
      <c r="F1268" s="53" t="s">
        <v>42</v>
      </c>
      <c r="G1268" s="53"/>
      <c r="H1268" s="53" t="s">
        <v>4542</v>
      </c>
      <c r="I1268" s="53" t="s">
        <v>4542</v>
      </c>
      <c r="J1268" s="64">
        <v>2.95</v>
      </c>
    </row>
    <row r="1269" spans="1:10">
      <c r="A1269" s="52">
        <v>1583</v>
      </c>
      <c r="B1269" s="53" t="s">
        <v>2188</v>
      </c>
      <c r="C1269" s="53" t="s">
        <v>2189</v>
      </c>
      <c r="D1269" s="53" t="s">
        <v>2089</v>
      </c>
      <c r="E1269" s="53" t="s">
        <v>2190</v>
      </c>
      <c r="F1269" s="53" t="s">
        <v>42</v>
      </c>
      <c r="G1269" s="53"/>
      <c r="H1269" s="53" t="s">
        <v>4542</v>
      </c>
      <c r="I1269" s="53" t="s">
        <v>4542</v>
      </c>
      <c r="J1269" s="64">
        <v>1.95</v>
      </c>
    </row>
    <row r="1270" spans="1:10">
      <c r="A1270" s="52">
        <v>1584</v>
      </c>
      <c r="B1270" s="53" t="s">
        <v>2191</v>
      </c>
      <c r="C1270" s="53" t="s">
        <v>2192</v>
      </c>
      <c r="D1270" s="53" t="s">
        <v>2193</v>
      </c>
      <c r="E1270" s="53" t="s">
        <v>2194</v>
      </c>
      <c r="F1270" s="53" t="s">
        <v>42</v>
      </c>
      <c r="G1270" s="53"/>
      <c r="H1270" s="53" t="s">
        <v>4542</v>
      </c>
      <c r="I1270" s="53" t="s">
        <v>4542</v>
      </c>
      <c r="J1270" s="64">
        <v>1.95</v>
      </c>
    </row>
    <row r="1271" spans="1:10">
      <c r="A1271" s="52">
        <v>221</v>
      </c>
      <c r="B1271" s="53" t="s">
        <v>5641</v>
      </c>
      <c r="C1271" s="53" t="s">
        <v>5642</v>
      </c>
      <c r="D1271" s="53" t="s">
        <v>35</v>
      </c>
      <c r="E1271" s="53" t="s">
        <v>5643</v>
      </c>
      <c r="F1271" s="53" t="s">
        <v>4554</v>
      </c>
      <c r="G1271" s="53" t="s">
        <v>7278</v>
      </c>
      <c r="H1271" s="53" t="s">
        <v>4542</v>
      </c>
      <c r="I1271" s="53" t="s">
        <v>4548</v>
      </c>
      <c r="J1271" s="64">
        <v>0.95</v>
      </c>
    </row>
    <row r="1272" spans="1:10">
      <c r="A1272" s="52">
        <v>3351</v>
      </c>
      <c r="B1272" s="53" t="s">
        <v>2195</v>
      </c>
      <c r="C1272" s="53" t="s">
        <v>2196</v>
      </c>
      <c r="D1272" s="53" t="s">
        <v>1573</v>
      </c>
      <c r="E1272" s="53">
        <v>12347</v>
      </c>
      <c r="F1272" s="53" t="s">
        <v>42</v>
      </c>
      <c r="G1272" s="53"/>
      <c r="H1272" s="53" t="s">
        <v>4543</v>
      </c>
      <c r="I1272" s="53" t="s">
        <v>4543</v>
      </c>
      <c r="J1272" s="64">
        <v>1.95</v>
      </c>
    </row>
    <row r="1273" spans="1:10">
      <c r="A1273" s="52">
        <v>724</v>
      </c>
      <c r="B1273" s="53" t="s">
        <v>5490</v>
      </c>
      <c r="C1273" s="53" t="s">
        <v>5491</v>
      </c>
      <c r="D1273" s="53" t="s">
        <v>291</v>
      </c>
      <c r="E1273" s="53" t="s">
        <v>5492</v>
      </c>
      <c r="F1273" s="53" t="s">
        <v>4574</v>
      </c>
      <c r="G1273" s="53" t="s">
        <v>7278</v>
      </c>
      <c r="H1273" s="53" t="s">
        <v>4542</v>
      </c>
      <c r="I1273" s="53" t="s">
        <v>405</v>
      </c>
      <c r="J1273" s="64">
        <v>1.25</v>
      </c>
    </row>
    <row r="1274" spans="1:10">
      <c r="A1274" s="52">
        <v>2751</v>
      </c>
      <c r="B1274" s="53" t="s">
        <v>2197</v>
      </c>
      <c r="C1274" s="53" t="s">
        <v>2197</v>
      </c>
      <c r="D1274" s="53" t="s">
        <v>126</v>
      </c>
      <c r="E1274" s="53" t="s">
        <v>2198</v>
      </c>
      <c r="F1274" s="53" t="s">
        <v>33</v>
      </c>
      <c r="G1274" s="53"/>
      <c r="H1274" s="53" t="s">
        <v>4542</v>
      </c>
      <c r="I1274" s="53" t="s">
        <v>4542</v>
      </c>
      <c r="J1274" s="64">
        <v>2.95</v>
      </c>
    </row>
    <row r="1275" spans="1:10">
      <c r="A1275" s="52">
        <v>1585</v>
      </c>
      <c r="B1275" s="53" t="s">
        <v>2197</v>
      </c>
      <c r="C1275" s="53" t="s">
        <v>2199</v>
      </c>
      <c r="D1275" s="53" t="s">
        <v>7310</v>
      </c>
      <c r="E1275" s="53" t="s">
        <v>2200</v>
      </c>
      <c r="F1275" s="53" t="s">
        <v>42</v>
      </c>
      <c r="G1275" s="53"/>
      <c r="H1275" s="53" t="s">
        <v>4542</v>
      </c>
      <c r="I1275" s="53" t="s">
        <v>4542</v>
      </c>
      <c r="J1275" s="64">
        <v>1.95</v>
      </c>
    </row>
    <row r="1276" spans="1:10">
      <c r="A1276" s="52">
        <v>3353</v>
      </c>
      <c r="B1276" s="53" t="s">
        <v>2201</v>
      </c>
      <c r="C1276" s="53" t="s">
        <v>2202</v>
      </c>
      <c r="D1276" s="53" t="s">
        <v>1045</v>
      </c>
      <c r="E1276" s="53">
        <v>308479</v>
      </c>
      <c r="F1276" s="53" t="s">
        <v>42</v>
      </c>
      <c r="G1276" s="53"/>
      <c r="H1276" s="53" t="s">
        <v>4543</v>
      </c>
      <c r="I1276" s="53" t="s">
        <v>4543</v>
      </c>
      <c r="J1276" s="64">
        <v>1.95</v>
      </c>
    </row>
    <row r="1277" spans="1:10">
      <c r="A1277" s="52">
        <v>693</v>
      </c>
      <c r="B1277" s="53" t="s">
        <v>5493</v>
      </c>
      <c r="C1277" s="53" t="s">
        <v>5494</v>
      </c>
      <c r="D1277" s="53" t="s">
        <v>5039</v>
      </c>
      <c r="E1277" s="53" t="s">
        <v>5495</v>
      </c>
      <c r="F1277" s="53" t="s">
        <v>4554</v>
      </c>
      <c r="G1277" s="53" t="s">
        <v>815</v>
      </c>
      <c r="H1277" s="53" t="s">
        <v>4542</v>
      </c>
      <c r="I1277" s="53" t="s">
        <v>4543</v>
      </c>
      <c r="J1277" s="64">
        <v>5.95</v>
      </c>
    </row>
    <row r="1278" spans="1:10">
      <c r="A1278" s="52">
        <v>694</v>
      </c>
      <c r="B1278" s="53" t="s">
        <v>5496</v>
      </c>
      <c r="C1278" s="53" t="s">
        <v>5497</v>
      </c>
      <c r="D1278" s="53" t="s">
        <v>1545</v>
      </c>
      <c r="E1278" s="53" t="s">
        <v>5498</v>
      </c>
      <c r="F1278" s="53" t="s">
        <v>4554</v>
      </c>
      <c r="G1278" s="53"/>
      <c r="H1278" s="53" t="s">
        <v>4542</v>
      </c>
      <c r="I1278" s="53" t="s">
        <v>4543</v>
      </c>
      <c r="J1278" s="64">
        <v>1.95</v>
      </c>
    </row>
    <row r="1279" spans="1:10">
      <c r="A1279" s="52">
        <v>5223</v>
      </c>
      <c r="B1279" s="53" t="s">
        <v>2203</v>
      </c>
      <c r="C1279" s="53" t="s">
        <v>2204</v>
      </c>
      <c r="D1279" s="53" t="s">
        <v>190</v>
      </c>
      <c r="E1279" s="53" t="s">
        <v>2205</v>
      </c>
      <c r="F1279" s="53" t="s">
        <v>33</v>
      </c>
      <c r="G1279" s="53"/>
      <c r="H1279" s="53" t="s">
        <v>4542</v>
      </c>
      <c r="I1279" s="53" t="s">
        <v>4542</v>
      </c>
      <c r="J1279" s="64">
        <v>2.95</v>
      </c>
    </row>
    <row r="1280" spans="1:10">
      <c r="A1280" s="52">
        <v>4457</v>
      </c>
      <c r="B1280" s="53" t="s">
        <v>2206</v>
      </c>
      <c r="C1280" s="53" t="s">
        <v>2207</v>
      </c>
      <c r="D1280" s="53" t="s">
        <v>2208</v>
      </c>
      <c r="E1280" s="53">
        <v>17</v>
      </c>
      <c r="F1280" s="53" t="s">
        <v>111</v>
      </c>
      <c r="G1280" s="53" t="s">
        <v>738</v>
      </c>
      <c r="H1280" s="53" t="s">
        <v>4545</v>
      </c>
      <c r="I1280" s="53" t="s">
        <v>4542</v>
      </c>
      <c r="J1280" s="64">
        <v>4.95</v>
      </c>
    </row>
    <row r="1281" spans="1:10">
      <c r="A1281" s="52">
        <v>3355</v>
      </c>
      <c r="B1281" s="53" t="s">
        <v>2209</v>
      </c>
      <c r="C1281" s="53" t="s">
        <v>2210</v>
      </c>
      <c r="D1281" s="53" t="s">
        <v>2211</v>
      </c>
      <c r="E1281" s="53" t="s">
        <v>2212</v>
      </c>
      <c r="F1281" s="53" t="s">
        <v>2213</v>
      </c>
      <c r="G1281" s="53"/>
      <c r="H1281" s="53" t="s">
        <v>4542</v>
      </c>
      <c r="I1281" s="53" t="s">
        <v>4542</v>
      </c>
      <c r="J1281" s="64">
        <v>2.95</v>
      </c>
    </row>
    <row r="1282" spans="1:10">
      <c r="A1282" s="52">
        <v>699</v>
      </c>
      <c r="B1282" s="53" t="s">
        <v>2209</v>
      </c>
      <c r="C1282" s="53" t="s">
        <v>5499</v>
      </c>
      <c r="D1282" s="53" t="s">
        <v>2211</v>
      </c>
      <c r="E1282" s="53" t="s">
        <v>5500</v>
      </c>
      <c r="F1282" s="53" t="s">
        <v>4554</v>
      </c>
      <c r="G1282" s="53"/>
      <c r="H1282" s="53" t="s">
        <v>4542</v>
      </c>
      <c r="I1282" s="53" t="s">
        <v>4543</v>
      </c>
      <c r="J1282" s="64">
        <v>0.95</v>
      </c>
    </row>
    <row r="1283" spans="1:10">
      <c r="A1283" s="52">
        <v>3841</v>
      </c>
      <c r="B1283" s="53" t="s">
        <v>2214</v>
      </c>
      <c r="C1283" s="53" t="s">
        <v>2215</v>
      </c>
      <c r="D1283" s="53" t="s">
        <v>906</v>
      </c>
      <c r="E1283" s="53" t="s">
        <v>2216</v>
      </c>
      <c r="F1283" s="53" t="s">
        <v>29</v>
      </c>
      <c r="G1283" s="53"/>
      <c r="H1283" s="53" t="s">
        <v>4542</v>
      </c>
      <c r="I1283" s="53" t="s">
        <v>4543</v>
      </c>
      <c r="J1283" s="64">
        <v>1.95</v>
      </c>
    </row>
    <row r="1284" spans="1:10">
      <c r="A1284" s="52">
        <v>3356</v>
      </c>
      <c r="B1284" s="53" t="s">
        <v>2217</v>
      </c>
      <c r="C1284" s="53" t="s">
        <v>2218</v>
      </c>
      <c r="D1284" s="53" t="s">
        <v>117</v>
      </c>
      <c r="E1284" s="53" t="s">
        <v>2219</v>
      </c>
      <c r="F1284" s="53" t="s">
        <v>2220</v>
      </c>
      <c r="G1284" s="53"/>
      <c r="H1284" s="53" t="s">
        <v>4543</v>
      </c>
      <c r="I1284" s="53" t="s">
        <v>4543</v>
      </c>
      <c r="J1284" s="64">
        <v>1.95</v>
      </c>
    </row>
    <row r="1285" spans="1:10">
      <c r="A1285" s="52">
        <v>3894</v>
      </c>
      <c r="B1285" s="53" t="s">
        <v>2221</v>
      </c>
      <c r="C1285" s="53" t="s">
        <v>2222</v>
      </c>
      <c r="D1285" s="53" t="s">
        <v>2223</v>
      </c>
      <c r="E1285" s="53" t="s">
        <v>513</v>
      </c>
      <c r="F1285" s="53" t="s">
        <v>75</v>
      </c>
      <c r="G1285" s="53"/>
      <c r="H1285" s="53" t="s">
        <v>4542</v>
      </c>
      <c r="I1285" s="53" t="s">
        <v>4542</v>
      </c>
      <c r="J1285" s="64">
        <v>4.95</v>
      </c>
    </row>
    <row r="1286" spans="1:10">
      <c r="A1286" s="52">
        <v>3357</v>
      </c>
      <c r="B1286" s="53" t="s">
        <v>2224</v>
      </c>
      <c r="C1286" s="53" t="s">
        <v>2225</v>
      </c>
      <c r="D1286" s="53" t="s">
        <v>209</v>
      </c>
      <c r="E1286" s="53" t="s">
        <v>2226</v>
      </c>
      <c r="F1286" s="53" t="s">
        <v>42</v>
      </c>
      <c r="G1286" s="53" t="s">
        <v>7252</v>
      </c>
      <c r="H1286" s="53" t="s">
        <v>4543</v>
      </c>
      <c r="I1286" s="53" t="s">
        <v>4543</v>
      </c>
      <c r="J1286" s="64">
        <v>1.95</v>
      </c>
    </row>
    <row r="1287" spans="1:10">
      <c r="A1287" s="52">
        <v>5009</v>
      </c>
      <c r="B1287" s="53" t="s">
        <v>2227</v>
      </c>
      <c r="C1287" s="53" t="s">
        <v>2228</v>
      </c>
      <c r="D1287" s="53" t="s">
        <v>2229</v>
      </c>
      <c r="E1287" s="53" t="s">
        <v>2230</v>
      </c>
      <c r="F1287" s="53" t="s">
        <v>2083</v>
      </c>
      <c r="G1287" s="53"/>
      <c r="H1287" s="53" t="s">
        <v>4542</v>
      </c>
      <c r="I1287" s="53" t="s">
        <v>198</v>
      </c>
      <c r="J1287" s="64">
        <v>5.95</v>
      </c>
    </row>
    <row r="1288" spans="1:10">
      <c r="A1288" s="52">
        <v>539</v>
      </c>
      <c r="B1288" s="53" t="s">
        <v>2227</v>
      </c>
      <c r="C1288" s="53" t="s">
        <v>5644</v>
      </c>
      <c r="D1288" s="53" t="s">
        <v>906</v>
      </c>
      <c r="E1288" s="53" t="s">
        <v>5645</v>
      </c>
      <c r="F1288" s="53" t="s">
        <v>4554</v>
      </c>
      <c r="G1288" s="53"/>
      <c r="H1288" s="53" t="s">
        <v>4542</v>
      </c>
      <c r="I1288" s="53" t="s">
        <v>4542</v>
      </c>
      <c r="J1288" s="64">
        <v>1.25</v>
      </c>
    </row>
    <row r="1289" spans="1:10">
      <c r="A1289" s="52">
        <v>5289</v>
      </c>
      <c r="B1289" s="53" t="s">
        <v>2231</v>
      </c>
      <c r="C1289" s="53" t="s">
        <v>2232</v>
      </c>
      <c r="D1289" s="53" t="s">
        <v>7311</v>
      </c>
      <c r="E1289" s="53" t="s">
        <v>2233</v>
      </c>
      <c r="F1289" s="53" t="s">
        <v>33</v>
      </c>
      <c r="G1289" s="53" t="s">
        <v>38</v>
      </c>
      <c r="H1289" s="53" t="s">
        <v>4542</v>
      </c>
      <c r="I1289" s="53" t="s">
        <v>4542</v>
      </c>
      <c r="J1289" s="64">
        <v>4.95</v>
      </c>
    </row>
    <row r="1290" spans="1:10">
      <c r="A1290" s="52">
        <v>2741</v>
      </c>
      <c r="B1290" s="53" t="s">
        <v>2234</v>
      </c>
      <c r="C1290" s="53" t="s">
        <v>2235</v>
      </c>
      <c r="D1290" s="53" t="s">
        <v>7312</v>
      </c>
      <c r="E1290" s="53" t="s">
        <v>2236</v>
      </c>
      <c r="F1290" s="53" t="s">
        <v>119</v>
      </c>
      <c r="G1290" s="53"/>
      <c r="H1290" s="53" t="s">
        <v>4542</v>
      </c>
      <c r="I1290" s="53" t="s">
        <v>4542</v>
      </c>
      <c r="J1290" s="64">
        <v>3.95</v>
      </c>
    </row>
    <row r="1291" spans="1:10">
      <c r="A1291" s="52">
        <v>4139</v>
      </c>
      <c r="B1291" s="53" t="s">
        <v>2237</v>
      </c>
      <c r="C1291" s="53" t="s">
        <v>2238</v>
      </c>
      <c r="D1291" s="53" t="s">
        <v>1800</v>
      </c>
      <c r="E1291" s="53" t="s">
        <v>2239</v>
      </c>
      <c r="F1291" s="53" t="s">
        <v>33</v>
      </c>
      <c r="G1291" s="53" t="s">
        <v>1226</v>
      </c>
      <c r="H1291" s="53" t="s">
        <v>4545</v>
      </c>
      <c r="I1291" s="53" t="s">
        <v>4543</v>
      </c>
      <c r="J1291" s="64">
        <v>4.95</v>
      </c>
    </row>
    <row r="1292" spans="1:10">
      <c r="A1292" s="52">
        <v>4153</v>
      </c>
      <c r="B1292" s="53" t="s">
        <v>2240</v>
      </c>
      <c r="C1292" s="53" t="s">
        <v>2241</v>
      </c>
      <c r="D1292" s="53" t="s">
        <v>186</v>
      </c>
      <c r="E1292" s="53" t="s">
        <v>2242</v>
      </c>
      <c r="F1292" s="53" t="s">
        <v>33</v>
      </c>
      <c r="G1292" s="53" t="s">
        <v>38</v>
      </c>
      <c r="H1292" s="53" t="s">
        <v>4542</v>
      </c>
      <c r="I1292" s="53" t="s">
        <v>4543</v>
      </c>
      <c r="J1292" s="64">
        <v>4.95</v>
      </c>
    </row>
    <row r="1293" spans="1:10">
      <c r="A1293" s="52">
        <v>4216</v>
      </c>
      <c r="B1293" s="53" t="s">
        <v>2243</v>
      </c>
      <c r="C1293" s="53" t="s">
        <v>2248</v>
      </c>
      <c r="D1293" s="53" t="s">
        <v>7286</v>
      </c>
      <c r="E1293" s="53" t="s">
        <v>2249</v>
      </c>
      <c r="F1293" s="53" t="s">
        <v>2250</v>
      </c>
      <c r="G1293" s="53"/>
      <c r="H1293" s="53" t="s">
        <v>4542</v>
      </c>
      <c r="I1293" s="53" t="s">
        <v>4543</v>
      </c>
      <c r="J1293" s="64">
        <v>6.95</v>
      </c>
    </row>
    <row r="1294" spans="1:10">
      <c r="A1294" s="52">
        <v>4201</v>
      </c>
      <c r="B1294" s="53" t="s">
        <v>2243</v>
      </c>
      <c r="C1294" s="53" t="s">
        <v>204</v>
      </c>
      <c r="D1294" s="53" t="s">
        <v>95</v>
      </c>
      <c r="E1294" s="53" t="s">
        <v>2244</v>
      </c>
      <c r="F1294" s="53" t="s">
        <v>119</v>
      </c>
      <c r="G1294" s="53" t="s">
        <v>386</v>
      </c>
      <c r="H1294" s="53" t="s">
        <v>4542</v>
      </c>
      <c r="I1294" s="53" t="s">
        <v>4543</v>
      </c>
      <c r="J1294" s="64">
        <v>10</v>
      </c>
    </row>
    <row r="1295" spans="1:10">
      <c r="A1295" s="52">
        <v>4424</v>
      </c>
      <c r="B1295" s="53" t="s">
        <v>2243</v>
      </c>
      <c r="C1295" s="53" t="s">
        <v>2245</v>
      </c>
      <c r="D1295" s="53" t="s">
        <v>95</v>
      </c>
      <c r="E1295" s="53" t="s">
        <v>2246</v>
      </c>
      <c r="F1295" s="53" t="s">
        <v>33</v>
      </c>
      <c r="G1295" s="53" t="s">
        <v>2247</v>
      </c>
      <c r="H1295" s="53" t="s">
        <v>4542</v>
      </c>
      <c r="I1295" s="53" t="s">
        <v>4548</v>
      </c>
      <c r="J1295" s="64">
        <v>9.9499999999999993</v>
      </c>
    </row>
    <row r="1296" spans="1:10">
      <c r="A1296" s="52">
        <v>3914</v>
      </c>
      <c r="B1296" s="53" t="s">
        <v>2251</v>
      </c>
      <c r="C1296" s="53" t="s">
        <v>2254</v>
      </c>
      <c r="D1296" s="53" t="s">
        <v>126</v>
      </c>
      <c r="E1296" s="53" t="s">
        <v>2255</v>
      </c>
      <c r="F1296" s="53" t="s">
        <v>42</v>
      </c>
      <c r="G1296" s="53" t="s">
        <v>815</v>
      </c>
      <c r="H1296" s="53" t="s">
        <v>4543</v>
      </c>
      <c r="I1296" s="53" t="s">
        <v>4543</v>
      </c>
      <c r="J1296" s="64">
        <v>1.95</v>
      </c>
    </row>
    <row r="1297" spans="1:10">
      <c r="A1297" s="52">
        <v>3750</v>
      </c>
      <c r="B1297" s="53" t="s">
        <v>2251</v>
      </c>
      <c r="C1297" s="53" t="s">
        <v>2256</v>
      </c>
      <c r="D1297" s="53" t="s">
        <v>126</v>
      </c>
      <c r="E1297" s="53" t="s">
        <v>2257</v>
      </c>
      <c r="F1297" s="53" t="s">
        <v>46</v>
      </c>
      <c r="G1297" s="53" t="s">
        <v>7235</v>
      </c>
      <c r="H1297" s="53" t="s">
        <v>4543</v>
      </c>
      <c r="I1297" s="53" t="s">
        <v>4543</v>
      </c>
      <c r="J1297" s="64">
        <v>1.95</v>
      </c>
    </row>
    <row r="1298" spans="1:10">
      <c r="A1298" s="52">
        <v>5286</v>
      </c>
      <c r="B1298" s="53" t="s">
        <v>2251</v>
      </c>
      <c r="C1298" s="53" t="s">
        <v>2252</v>
      </c>
      <c r="D1298" s="53" t="s">
        <v>7280</v>
      </c>
      <c r="E1298" s="53" t="s">
        <v>2253</v>
      </c>
      <c r="F1298" s="53" t="s">
        <v>33</v>
      </c>
      <c r="G1298" s="53"/>
      <c r="H1298" s="53" t="s">
        <v>4542</v>
      </c>
      <c r="I1298" s="53" t="s">
        <v>4542</v>
      </c>
      <c r="J1298" s="64">
        <v>4.95</v>
      </c>
    </row>
    <row r="1299" spans="1:10">
      <c r="A1299" s="52">
        <v>5033</v>
      </c>
      <c r="B1299" s="53" t="s">
        <v>2258</v>
      </c>
      <c r="C1299" s="53" t="s">
        <v>2259</v>
      </c>
      <c r="D1299" s="53" t="s">
        <v>126</v>
      </c>
      <c r="E1299" s="53" t="s">
        <v>2260</v>
      </c>
      <c r="F1299" s="53" t="s">
        <v>255</v>
      </c>
      <c r="G1299" s="53" t="s">
        <v>2261</v>
      </c>
      <c r="H1299" s="53" t="s">
        <v>4545</v>
      </c>
      <c r="I1299" s="53" t="s">
        <v>4543</v>
      </c>
      <c r="J1299" s="64">
        <v>6.95</v>
      </c>
    </row>
    <row r="1300" spans="1:10">
      <c r="A1300" s="52">
        <v>3361</v>
      </c>
      <c r="B1300" s="53" t="s">
        <v>2262</v>
      </c>
      <c r="C1300" s="53" t="s">
        <v>2263</v>
      </c>
      <c r="D1300" s="53" t="s">
        <v>209</v>
      </c>
      <c r="E1300" s="53" t="s">
        <v>2264</v>
      </c>
      <c r="F1300" s="53" t="s">
        <v>29</v>
      </c>
      <c r="G1300" s="53"/>
      <c r="H1300" s="53" t="s">
        <v>4542</v>
      </c>
      <c r="I1300" s="53" t="s">
        <v>4547</v>
      </c>
      <c r="J1300" s="64">
        <v>1.95</v>
      </c>
    </row>
    <row r="1301" spans="1:10">
      <c r="A1301" s="52">
        <v>5396</v>
      </c>
      <c r="B1301" s="53" t="s">
        <v>5921</v>
      </c>
      <c r="C1301" s="53" t="s">
        <v>5922</v>
      </c>
      <c r="D1301" s="53" t="s">
        <v>126</v>
      </c>
      <c r="E1301" s="53" t="s">
        <v>5923</v>
      </c>
      <c r="F1301" s="53" t="s">
        <v>29</v>
      </c>
      <c r="G1301" s="53"/>
      <c r="H1301" s="53" t="s">
        <v>4542</v>
      </c>
      <c r="I1301" s="53" t="s">
        <v>4543</v>
      </c>
      <c r="J1301" s="64">
        <v>3.95</v>
      </c>
    </row>
    <row r="1302" spans="1:10">
      <c r="A1302" s="52">
        <v>4999</v>
      </c>
      <c r="B1302" s="53" t="s">
        <v>2265</v>
      </c>
      <c r="C1302" s="53" t="s">
        <v>2266</v>
      </c>
      <c r="D1302" s="53" t="s">
        <v>472</v>
      </c>
      <c r="E1302" s="53" t="s">
        <v>2267</v>
      </c>
      <c r="F1302" s="53" t="s">
        <v>33</v>
      </c>
      <c r="G1302" s="53" t="s">
        <v>38</v>
      </c>
      <c r="H1302" s="53" t="s">
        <v>4542</v>
      </c>
      <c r="I1302" s="53" t="s">
        <v>4543</v>
      </c>
      <c r="J1302" s="64">
        <v>4.95</v>
      </c>
    </row>
    <row r="1303" spans="1:10">
      <c r="A1303" s="52">
        <v>3363</v>
      </c>
      <c r="B1303" s="53" t="s">
        <v>2268</v>
      </c>
      <c r="C1303" s="53" t="s">
        <v>2269</v>
      </c>
      <c r="D1303" s="53" t="s">
        <v>2270</v>
      </c>
      <c r="E1303" s="53" t="s">
        <v>2271</v>
      </c>
      <c r="F1303" s="53" t="s">
        <v>362</v>
      </c>
      <c r="G1303" s="53"/>
      <c r="H1303" s="53" t="s">
        <v>4545</v>
      </c>
      <c r="I1303" s="53" t="s">
        <v>4545</v>
      </c>
      <c r="J1303" s="64">
        <v>4.95</v>
      </c>
    </row>
    <row r="1304" spans="1:10">
      <c r="A1304" s="52">
        <v>504</v>
      </c>
      <c r="B1304" s="53" t="s">
        <v>5646</v>
      </c>
      <c r="C1304" s="53" t="s">
        <v>5647</v>
      </c>
      <c r="D1304" s="53" t="s">
        <v>5099</v>
      </c>
      <c r="E1304" s="53" t="s">
        <v>5648</v>
      </c>
      <c r="F1304" s="53" t="s">
        <v>4554</v>
      </c>
      <c r="G1304" s="53"/>
      <c r="H1304" s="53" t="s">
        <v>4542</v>
      </c>
      <c r="I1304" s="53" t="s">
        <v>4542</v>
      </c>
      <c r="J1304" s="64">
        <v>2.5</v>
      </c>
    </row>
    <row r="1305" spans="1:10">
      <c r="A1305" s="52">
        <v>2834</v>
      </c>
      <c r="B1305" s="53" t="s">
        <v>2272</v>
      </c>
      <c r="C1305" s="53" t="s">
        <v>2273</v>
      </c>
      <c r="D1305" s="53" t="s">
        <v>983</v>
      </c>
      <c r="E1305" s="53" t="s">
        <v>2274</v>
      </c>
      <c r="F1305" s="53" t="s">
        <v>37</v>
      </c>
      <c r="G1305" s="53"/>
      <c r="H1305" s="53" t="s">
        <v>4542</v>
      </c>
      <c r="I1305" s="53" t="s">
        <v>4542</v>
      </c>
      <c r="J1305" s="64">
        <v>3.95</v>
      </c>
    </row>
    <row r="1306" spans="1:10">
      <c r="A1306" s="52">
        <v>5032</v>
      </c>
      <c r="B1306" s="53" t="s">
        <v>2275</v>
      </c>
      <c r="C1306" s="53" t="s">
        <v>2276</v>
      </c>
      <c r="D1306" s="53" t="s">
        <v>392</v>
      </c>
      <c r="E1306" s="53" t="s">
        <v>2277</v>
      </c>
      <c r="F1306" s="53" t="s">
        <v>119</v>
      </c>
      <c r="G1306" s="53"/>
      <c r="H1306" s="53" t="s">
        <v>4542</v>
      </c>
      <c r="I1306" s="53" t="s">
        <v>4542</v>
      </c>
      <c r="J1306" s="64">
        <v>2.95</v>
      </c>
    </row>
    <row r="1307" spans="1:10">
      <c r="A1307" s="52">
        <v>3751</v>
      </c>
      <c r="B1307" s="53" t="s">
        <v>2278</v>
      </c>
      <c r="C1307" s="53" t="s">
        <v>2279</v>
      </c>
      <c r="D1307" s="53" t="s">
        <v>426</v>
      </c>
      <c r="E1307" s="53" t="s">
        <v>2280</v>
      </c>
      <c r="F1307" s="53" t="s">
        <v>46</v>
      </c>
      <c r="G1307" s="53"/>
      <c r="H1307" s="53" t="s">
        <v>4543</v>
      </c>
      <c r="I1307" s="53" t="s">
        <v>4543</v>
      </c>
      <c r="J1307" s="64">
        <v>1.95</v>
      </c>
    </row>
    <row r="1308" spans="1:10">
      <c r="A1308" s="52">
        <v>3364</v>
      </c>
      <c r="B1308" s="53" t="s">
        <v>2278</v>
      </c>
      <c r="C1308" s="53" t="s">
        <v>2281</v>
      </c>
      <c r="D1308" s="53" t="s">
        <v>426</v>
      </c>
      <c r="E1308" s="54">
        <v>600645</v>
      </c>
      <c r="F1308" s="53" t="s">
        <v>42</v>
      </c>
      <c r="G1308" s="53" t="s">
        <v>7252</v>
      </c>
      <c r="H1308" s="53" t="s">
        <v>4543</v>
      </c>
      <c r="I1308" s="53" t="s">
        <v>4543</v>
      </c>
      <c r="J1308" s="64">
        <v>2.95</v>
      </c>
    </row>
    <row r="1309" spans="1:10">
      <c r="A1309" s="52">
        <v>5640</v>
      </c>
      <c r="B1309" s="53" t="s">
        <v>6858</v>
      </c>
      <c r="C1309" s="53" t="s">
        <v>6859</v>
      </c>
      <c r="D1309" s="53" t="s">
        <v>6165</v>
      </c>
      <c r="E1309" s="53" t="s">
        <v>6860</v>
      </c>
      <c r="F1309" s="53" t="s">
        <v>255</v>
      </c>
      <c r="G1309" s="53"/>
      <c r="H1309" s="53" t="s">
        <v>4542</v>
      </c>
      <c r="I1309" s="53" t="s">
        <v>4542</v>
      </c>
      <c r="J1309" s="64">
        <v>2.95</v>
      </c>
    </row>
    <row r="1310" spans="1:10">
      <c r="A1310" s="52">
        <v>5544</v>
      </c>
      <c r="B1310" s="53" t="s">
        <v>6858</v>
      </c>
      <c r="C1310" s="53" t="s">
        <v>7091</v>
      </c>
      <c r="D1310" s="53" t="s">
        <v>95</v>
      </c>
      <c r="E1310" s="53" t="s">
        <v>7092</v>
      </c>
      <c r="F1310" s="53" t="s">
        <v>111</v>
      </c>
      <c r="G1310" s="53" t="s">
        <v>6924</v>
      </c>
      <c r="H1310" s="53" t="s">
        <v>4542</v>
      </c>
      <c r="I1310" s="53" t="s">
        <v>4543</v>
      </c>
      <c r="J1310" s="64">
        <v>5.95</v>
      </c>
    </row>
    <row r="1311" spans="1:10">
      <c r="A1311" s="52">
        <v>5496</v>
      </c>
      <c r="B1311" s="53" t="s">
        <v>2282</v>
      </c>
      <c r="C1311" s="53" t="s">
        <v>2283</v>
      </c>
      <c r="D1311" s="53" t="s">
        <v>622</v>
      </c>
      <c r="E1311" s="53" t="s">
        <v>5924</v>
      </c>
      <c r="F1311" s="53" t="s">
        <v>37</v>
      </c>
      <c r="G1311" s="53"/>
      <c r="H1311" s="53" t="s">
        <v>4542</v>
      </c>
      <c r="I1311" s="53" t="s">
        <v>4542</v>
      </c>
      <c r="J1311" s="64">
        <v>4.95</v>
      </c>
    </row>
    <row r="1312" spans="1:10">
      <c r="A1312" s="52">
        <v>5495</v>
      </c>
      <c r="B1312" s="53" t="s">
        <v>2282</v>
      </c>
      <c r="C1312" s="53" t="s">
        <v>2284</v>
      </c>
      <c r="D1312" s="53" t="s">
        <v>622</v>
      </c>
      <c r="E1312" s="53" t="s">
        <v>5925</v>
      </c>
      <c r="F1312" s="53" t="s">
        <v>1281</v>
      </c>
      <c r="G1312" s="53" t="s">
        <v>7197</v>
      </c>
      <c r="H1312" s="53" t="s">
        <v>4542</v>
      </c>
      <c r="I1312" s="53" t="s">
        <v>4542</v>
      </c>
      <c r="J1312" s="64">
        <v>3.95</v>
      </c>
    </row>
    <row r="1313" spans="1:10">
      <c r="A1313" s="52">
        <v>5350</v>
      </c>
      <c r="B1313" s="53" t="s">
        <v>2282</v>
      </c>
      <c r="C1313" s="53" t="s">
        <v>2284</v>
      </c>
      <c r="D1313" s="53" t="s">
        <v>622</v>
      </c>
      <c r="E1313" s="53" t="s">
        <v>2285</v>
      </c>
      <c r="F1313" s="53" t="s">
        <v>37</v>
      </c>
      <c r="G1313" s="53" t="s">
        <v>38</v>
      </c>
      <c r="H1313" s="53" t="s">
        <v>4542</v>
      </c>
      <c r="I1313" s="53" t="s">
        <v>4542</v>
      </c>
      <c r="J1313" s="64">
        <v>5.95</v>
      </c>
    </row>
    <row r="1314" spans="1:10">
      <c r="A1314" s="52">
        <v>2150</v>
      </c>
      <c r="B1314" s="53" t="s">
        <v>2282</v>
      </c>
      <c r="C1314" s="53" t="s">
        <v>2283</v>
      </c>
      <c r="D1314" s="53" t="s">
        <v>622</v>
      </c>
      <c r="E1314" s="53">
        <v>542049</v>
      </c>
      <c r="F1314" s="53" t="s">
        <v>37</v>
      </c>
      <c r="G1314" s="53"/>
      <c r="H1314" s="53" t="s">
        <v>4542</v>
      </c>
      <c r="I1314" s="53" t="s">
        <v>4542</v>
      </c>
      <c r="J1314" s="64">
        <v>2.95</v>
      </c>
    </row>
    <row r="1315" spans="1:10">
      <c r="A1315" s="52">
        <v>710</v>
      </c>
      <c r="B1315" s="53" t="s">
        <v>5501</v>
      </c>
      <c r="C1315" s="53" t="s">
        <v>5502</v>
      </c>
      <c r="D1315" s="53" t="s">
        <v>219</v>
      </c>
      <c r="E1315" s="53" t="s">
        <v>5503</v>
      </c>
      <c r="F1315" s="53" t="s">
        <v>4554</v>
      </c>
      <c r="G1315" s="53"/>
      <c r="H1315" s="53" t="s">
        <v>4542</v>
      </c>
      <c r="I1315" s="53" t="s">
        <v>4542</v>
      </c>
      <c r="J1315" s="64">
        <v>0.95</v>
      </c>
    </row>
    <row r="1316" spans="1:10">
      <c r="A1316" s="52">
        <v>1588</v>
      </c>
      <c r="B1316" s="53" t="s">
        <v>2286</v>
      </c>
      <c r="C1316" s="53" t="s">
        <v>2287</v>
      </c>
      <c r="D1316" s="53" t="s">
        <v>2288</v>
      </c>
      <c r="E1316" s="53" t="s">
        <v>2289</v>
      </c>
      <c r="F1316" s="53" t="s">
        <v>46</v>
      </c>
      <c r="G1316" s="53"/>
      <c r="H1316" s="53" t="s">
        <v>4542</v>
      </c>
      <c r="I1316" s="53" t="s">
        <v>4542</v>
      </c>
      <c r="J1316" s="64">
        <v>3.95</v>
      </c>
    </row>
    <row r="1317" spans="1:10">
      <c r="A1317" s="52">
        <v>3753</v>
      </c>
      <c r="B1317" s="53" t="s">
        <v>2290</v>
      </c>
      <c r="C1317" s="53" t="s">
        <v>2291</v>
      </c>
      <c r="D1317" s="53" t="s">
        <v>190</v>
      </c>
      <c r="E1317" s="53" t="s">
        <v>2292</v>
      </c>
      <c r="F1317" s="53" t="s">
        <v>75</v>
      </c>
      <c r="G1317" s="53"/>
      <c r="H1317" s="53" t="s">
        <v>4542</v>
      </c>
      <c r="I1317" s="53" t="s">
        <v>4548</v>
      </c>
      <c r="J1317" s="64">
        <v>1.95</v>
      </c>
    </row>
    <row r="1318" spans="1:10">
      <c r="A1318" s="52">
        <v>711</v>
      </c>
      <c r="B1318" s="53" t="s">
        <v>2290</v>
      </c>
      <c r="C1318" s="53" t="s">
        <v>5504</v>
      </c>
      <c r="D1318" s="53" t="s">
        <v>190</v>
      </c>
      <c r="E1318" s="53" t="s">
        <v>5505</v>
      </c>
      <c r="F1318" s="53" t="s">
        <v>4554</v>
      </c>
      <c r="G1318" s="53"/>
      <c r="H1318" s="53" t="s">
        <v>4542</v>
      </c>
      <c r="I1318" s="53" t="s">
        <v>4542</v>
      </c>
      <c r="J1318" s="64">
        <v>0.95</v>
      </c>
    </row>
    <row r="1319" spans="1:10">
      <c r="A1319" s="52">
        <v>223</v>
      </c>
      <c r="B1319" s="53" t="s">
        <v>2290</v>
      </c>
      <c r="C1319" s="53" t="s">
        <v>5651</v>
      </c>
      <c r="D1319" s="53" t="s">
        <v>1018</v>
      </c>
      <c r="E1319" s="53" t="s">
        <v>5652</v>
      </c>
      <c r="F1319" s="53" t="s">
        <v>4554</v>
      </c>
      <c r="G1319" s="53"/>
      <c r="H1319" s="53" t="s">
        <v>4542</v>
      </c>
      <c r="I1319" s="53" t="s">
        <v>4542</v>
      </c>
      <c r="J1319" s="64">
        <v>0.95</v>
      </c>
    </row>
    <row r="1320" spans="1:10">
      <c r="A1320" s="52">
        <v>222</v>
      </c>
      <c r="B1320" s="53" t="s">
        <v>2290</v>
      </c>
      <c r="C1320" s="53" t="s">
        <v>5649</v>
      </c>
      <c r="D1320" s="53" t="s">
        <v>190</v>
      </c>
      <c r="E1320" s="53" t="s">
        <v>5650</v>
      </c>
      <c r="F1320" s="53" t="s">
        <v>4554</v>
      </c>
      <c r="G1320" s="53"/>
      <c r="H1320" s="53" t="s">
        <v>4542</v>
      </c>
      <c r="I1320" s="53" t="s">
        <v>4542</v>
      </c>
      <c r="J1320" s="64">
        <v>0.95</v>
      </c>
    </row>
    <row r="1321" spans="1:10">
      <c r="A1321" s="52">
        <v>3173</v>
      </c>
      <c r="B1321" s="53" t="s">
        <v>2293</v>
      </c>
      <c r="C1321" s="53" t="s">
        <v>2294</v>
      </c>
      <c r="D1321" s="53" t="s">
        <v>281</v>
      </c>
      <c r="E1321" s="53" t="s">
        <v>2295</v>
      </c>
      <c r="F1321" s="53" t="s">
        <v>29</v>
      </c>
      <c r="G1321" s="53"/>
      <c r="H1321" s="53" t="s">
        <v>4545</v>
      </c>
      <c r="I1321" s="53" t="s">
        <v>4543</v>
      </c>
      <c r="J1321" s="64">
        <v>2.95</v>
      </c>
    </row>
    <row r="1322" spans="1:10">
      <c r="A1322" s="52">
        <v>3890</v>
      </c>
      <c r="B1322" s="53" t="s">
        <v>2293</v>
      </c>
      <c r="C1322" s="53" t="s">
        <v>2296</v>
      </c>
      <c r="D1322" s="53" t="s">
        <v>281</v>
      </c>
      <c r="E1322" s="53" t="s">
        <v>2297</v>
      </c>
      <c r="F1322" s="53" t="s">
        <v>33</v>
      </c>
      <c r="G1322" s="53"/>
      <c r="H1322" s="53" t="s">
        <v>4543</v>
      </c>
      <c r="I1322" s="53" t="s">
        <v>4543</v>
      </c>
      <c r="J1322" s="64">
        <v>4.95</v>
      </c>
    </row>
    <row r="1323" spans="1:10">
      <c r="A1323" s="52">
        <v>360</v>
      </c>
      <c r="B1323" s="53" t="s">
        <v>2293</v>
      </c>
      <c r="C1323" s="53" t="s">
        <v>2294</v>
      </c>
      <c r="D1323" s="53" t="s">
        <v>281</v>
      </c>
      <c r="E1323" s="53" t="s">
        <v>5826</v>
      </c>
      <c r="F1323" s="53" t="s">
        <v>4574</v>
      </c>
      <c r="G1323" s="53"/>
      <c r="H1323" s="53" t="s">
        <v>4542</v>
      </c>
      <c r="I1323" s="53" t="s">
        <v>4542</v>
      </c>
      <c r="J1323" s="64">
        <v>2.5</v>
      </c>
    </row>
    <row r="1324" spans="1:10">
      <c r="A1324" s="52">
        <v>3365</v>
      </c>
      <c r="B1324" s="53" t="s">
        <v>2298</v>
      </c>
      <c r="C1324" s="53" t="s">
        <v>2299</v>
      </c>
      <c r="D1324" s="53" t="s">
        <v>95</v>
      </c>
      <c r="E1324" s="53" t="s">
        <v>2300</v>
      </c>
      <c r="F1324" s="53" t="s">
        <v>29</v>
      </c>
      <c r="G1324" s="53"/>
      <c r="H1324" s="53" t="s">
        <v>4542</v>
      </c>
      <c r="I1324" s="53" t="s">
        <v>4542</v>
      </c>
      <c r="J1324" s="64">
        <v>2.95</v>
      </c>
    </row>
    <row r="1325" spans="1:10">
      <c r="A1325" s="52">
        <v>1590</v>
      </c>
      <c r="B1325" s="53" t="s">
        <v>2298</v>
      </c>
      <c r="C1325" s="53" t="s">
        <v>2303</v>
      </c>
      <c r="D1325" s="53" t="s">
        <v>356</v>
      </c>
      <c r="E1325" s="53" t="s">
        <v>5406</v>
      </c>
      <c r="F1325" s="53" t="s">
        <v>42</v>
      </c>
      <c r="G1325" s="53"/>
      <c r="H1325" s="53" t="s">
        <v>4543</v>
      </c>
      <c r="I1325" s="53" t="s">
        <v>4542</v>
      </c>
      <c r="J1325" s="64">
        <v>2.95</v>
      </c>
    </row>
    <row r="1326" spans="1:10">
      <c r="A1326" s="52">
        <v>1589</v>
      </c>
      <c r="B1326" s="53" t="s">
        <v>2298</v>
      </c>
      <c r="C1326" s="53" t="s">
        <v>2301</v>
      </c>
      <c r="D1326" s="53" t="s">
        <v>356</v>
      </c>
      <c r="E1326" s="53" t="s">
        <v>2302</v>
      </c>
      <c r="F1326" s="53" t="s">
        <v>42</v>
      </c>
      <c r="G1326" s="53"/>
      <c r="H1326" s="53" t="s">
        <v>4543</v>
      </c>
      <c r="I1326" s="53" t="s">
        <v>4542</v>
      </c>
      <c r="J1326" s="64">
        <v>2.95</v>
      </c>
    </row>
    <row r="1327" spans="1:10">
      <c r="A1327" s="52">
        <v>2919</v>
      </c>
      <c r="B1327" s="53" t="s">
        <v>2304</v>
      </c>
      <c r="C1327" s="53" t="s">
        <v>2305</v>
      </c>
      <c r="D1327" s="53" t="s">
        <v>226</v>
      </c>
      <c r="E1327" s="53" t="s">
        <v>2306</v>
      </c>
      <c r="F1327" s="53" t="s">
        <v>29</v>
      </c>
      <c r="G1327" s="53" t="s">
        <v>430</v>
      </c>
      <c r="H1327" s="53" t="s">
        <v>4542</v>
      </c>
      <c r="I1327" s="53" t="s">
        <v>4543</v>
      </c>
      <c r="J1327" s="64">
        <v>1.95</v>
      </c>
    </row>
    <row r="1328" spans="1:10">
      <c r="A1328" s="52">
        <v>1591</v>
      </c>
      <c r="B1328" s="53" t="s">
        <v>2304</v>
      </c>
      <c r="C1328" s="53" t="s">
        <v>2307</v>
      </c>
      <c r="D1328" s="53" t="s">
        <v>226</v>
      </c>
      <c r="E1328" s="53" t="s">
        <v>2308</v>
      </c>
      <c r="F1328" s="53" t="s">
        <v>677</v>
      </c>
      <c r="G1328" s="53"/>
      <c r="H1328" s="53" t="s">
        <v>4542</v>
      </c>
      <c r="I1328" s="53" t="s">
        <v>4542</v>
      </c>
      <c r="J1328" s="64">
        <v>2.95</v>
      </c>
    </row>
    <row r="1329" spans="1:10">
      <c r="A1329" s="52">
        <v>5569</v>
      </c>
      <c r="B1329" s="53" t="s">
        <v>7016</v>
      </c>
      <c r="C1329" s="53" t="s">
        <v>7017</v>
      </c>
      <c r="D1329" s="53" t="s">
        <v>3468</v>
      </c>
      <c r="E1329" s="53" t="s">
        <v>7018</v>
      </c>
      <c r="F1329" s="53" t="s">
        <v>5221</v>
      </c>
      <c r="G1329" s="53" t="s">
        <v>7019</v>
      </c>
      <c r="H1329" s="53" t="s">
        <v>4542</v>
      </c>
      <c r="I1329" s="53" t="s">
        <v>198</v>
      </c>
      <c r="J1329" s="64">
        <v>1.95</v>
      </c>
    </row>
    <row r="1330" spans="1:10">
      <c r="A1330" s="52">
        <v>4249</v>
      </c>
      <c r="B1330" s="53" t="s">
        <v>2309</v>
      </c>
      <c r="C1330" s="53" t="s">
        <v>2310</v>
      </c>
      <c r="D1330" s="53" t="s">
        <v>653</v>
      </c>
      <c r="E1330" s="53" t="s">
        <v>2311</v>
      </c>
      <c r="F1330" s="53" t="s">
        <v>896</v>
      </c>
      <c r="G1330" s="53"/>
      <c r="H1330" s="53" t="s">
        <v>4542</v>
      </c>
      <c r="I1330" s="53" t="s">
        <v>4543</v>
      </c>
      <c r="J1330" s="64">
        <v>3.95</v>
      </c>
    </row>
    <row r="1331" spans="1:10">
      <c r="A1331" s="52">
        <v>5048</v>
      </c>
      <c r="B1331" s="53" t="s">
        <v>2312</v>
      </c>
      <c r="C1331" s="53" t="s">
        <v>2319</v>
      </c>
      <c r="D1331" s="53" t="s">
        <v>281</v>
      </c>
      <c r="E1331" s="53" t="s">
        <v>2320</v>
      </c>
      <c r="F1331" s="53" t="s">
        <v>33</v>
      </c>
      <c r="G1331" s="53" t="s">
        <v>38</v>
      </c>
      <c r="H1331" s="53" t="s">
        <v>4542</v>
      </c>
      <c r="I1331" s="53" t="s">
        <v>4542</v>
      </c>
      <c r="J1331" s="64">
        <v>5.95</v>
      </c>
    </row>
    <row r="1332" spans="1:10">
      <c r="A1332" s="52">
        <v>4560</v>
      </c>
      <c r="B1332" s="53" t="s">
        <v>2312</v>
      </c>
      <c r="C1332" s="53" t="s">
        <v>2313</v>
      </c>
      <c r="D1332" s="53" t="s">
        <v>2314</v>
      </c>
      <c r="E1332" s="53" t="s">
        <v>2315</v>
      </c>
      <c r="F1332" s="53" t="s">
        <v>1090</v>
      </c>
      <c r="G1332" s="53" t="s">
        <v>1847</v>
      </c>
      <c r="H1332" s="53" t="s">
        <v>4542</v>
      </c>
      <c r="I1332" s="53" t="s">
        <v>4542</v>
      </c>
      <c r="J1332" s="64">
        <v>4.95</v>
      </c>
    </row>
    <row r="1333" spans="1:10">
      <c r="A1333" s="52">
        <v>4528</v>
      </c>
      <c r="B1333" s="53" t="s">
        <v>2312</v>
      </c>
      <c r="C1333" s="53" t="s">
        <v>2316</v>
      </c>
      <c r="D1333" s="53" t="s">
        <v>2317</v>
      </c>
      <c r="E1333" s="53" t="s">
        <v>2318</v>
      </c>
      <c r="F1333" s="53" t="s">
        <v>33</v>
      </c>
      <c r="G1333" s="53" t="s">
        <v>38</v>
      </c>
      <c r="H1333" s="53" t="s">
        <v>4542</v>
      </c>
      <c r="I1333" s="53" t="s">
        <v>4542</v>
      </c>
      <c r="J1333" s="64">
        <v>4.95</v>
      </c>
    </row>
    <row r="1334" spans="1:10">
      <c r="A1334" s="52">
        <v>2857</v>
      </c>
      <c r="B1334" s="53" t="s">
        <v>2312</v>
      </c>
      <c r="C1334" s="53" t="s">
        <v>2321</v>
      </c>
      <c r="D1334" s="53" t="s">
        <v>2314</v>
      </c>
      <c r="E1334" s="53" t="s">
        <v>2322</v>
      </c>
      <c r="F1334" s="53" t="s">
        <v>33</v>
      </c>
      <c r="G1334" s="53" t="s">
        <v>38</v>
      </c>
      <c r="H1334" s="53" t="s">
        <v>4542</v>
      </c>
      <c r="I1334" s="53" t="s">
        <v>4542</v>
      </c>
      <c r="J1334" s="64">
        <v>4.95</v>
      </c>
    </row>
    <row r="1335" spans="1:10">
      <c r="A1335" s="52">
        <v>712</v>
      </c>
      <c r="B1335" s="53" t="s">
        <v>5506</v>
      </c>
      <c r="C1335" s="53" t="s">
        <v>4464</v>
      </c>
      <c r="D1335" s="53" t="s">
        <v>426</v>
      </c>
      <c r="E1335" s="53">
        <v>112012</v>
      </c>
      <c r="F1335" s="53" t="s">
        <v>4554</v>
      </c>
      <c r="G1335" s="53" t="s">
        <v>815</v>
      </c>
      <c r="H1335" s="53" t="s">
        <v>4542</v>
      </c>
      <c r="I1335" s="53" t="s">
        <v>4543</v>
      </c>
      <c r="J1335" s="64">
        <v>1.25</v>
      </c>
    </row>
    <row r="1336" spans="1:10">
      <c r="A1336" s="52">
        <v>5563</v>
      </c>
      <c r="B1336" s="53" t="s">
        <v>7033</v>
      </c>
      <c r="C1336" s="53" t="s">
        <v>7034</v>
      </c>
      <c r="D1336" s="53" t="s">
        <v>7035</v>
      </c>
      <c r="E1336" s="53">
        <v>2310120</v>
      </c>
      <c r="F1336" s="53" t="s">
        <v>33</v>
      </c>
      <c r="G1336" s="53"/>
      <c r="H1336" s="53" t="s">
        <v>4542</v>
      </c>
      <c r="I1336" s="53" t="s">
        <v>4542</v>
      </c>
      <c r="J1336" s="64">
        <v>5.95</v>
      </c>
    </row>
    <row r="1337" spans="1:10">
      <c r="A1337" s="52">
        <v>3954</v>
      </c>
      <c r="B1337" s="53" t="s">
        <v>2323</v>
      </c>
      <c r="C1337" s="53" t="s">
        <v>2324</v>
      </c>
      <c r="D1337" s="53" t="s">
        <v>4837</v>
      </c>
      <c r="E1337" s="53" t="s">
        <v>2325</v>
      </c>
      <c r="F1337" s="53" t="s">
        <v>29</v>
      </c>
      <c r="G1337" s="53"/>
      <c r="H1337" s="53" t="s">
        <v>4542</v>
      </c>
      <c r="I1337" s="53" t="s">
        <v>4542</v>
      </c>
      <c r="J1337" s="64">
        <v>3.95</v>
      </c>
    </row>
    <row r="1338" spans="1:10">
      <c r="A1338" s="52">
        <v>713</v>
      </c>
      <c r="B1338" s="53" t="s">
        <v>5507</v>
      </c>
      <c r="C1338" s="53" t="s">
        <v>5508</v>
      </c>
      <c r="D1338" s="53" t="s">
        <v>190</v>
      </c>
      <c r="E1338" s="53" t="s">
        <v>5509</v>
      </c>
      <c r="F1338" s="53" t="s">
        <v>4574</v>
      </c>
      <c r="G1338" s="53"/>
      <c r="H1338" s="53" t="s">
        <v>4542</v>
      </c>
      <c r="I1338" s="53" t="s">
        <v>4543</v>
      </c>
      <c r="J1338" s="64">
        <v>1.25</v>
      </c>
    </row>
    <row r="1339" spans="1:10">
      <c r="A1339" s="52">
        <v>1593</v>
      </c>
      <c r="B1339" s="53" t="s">
        <v>2326</v>
      </c>
      <c r="C1339" s="53" t="s">
        <v>2327</v>
      </c>
      <c r="D1339" s="53" t="s">
        <v>1103</v>
      </c>
      <c r="E1339" s="53" t="s">
        <v>2328</v>
      </c>
      <c r="F1339" s="53" t="s">
        <v>42</v>
      </c>
      <c r="G1339" s="53"/>
      <c r="H1339" s="53" t="s">
        <v>4542</v>
      </c>
      <c r="I1339" s="53" t="s">
        <v>4542</v>
      </c>
      <c r="J1339" s="64">
        <v>7.95</v>
      </c>
    </row>
    <row r="1340" spans="1:10">
      <c r="A1340" s="52">
        <v>1592</v>
      </c>
      <c r="B1340" s="53" t="s">
        <v>2326</v>
      </c>
      <c r="C1340" s="53" t="s">
        <v>2329</v>
      </c>
      <c r="D1340" s="53" t="s">
        <v>1103</v>
      </c>
      <c r="E1340" s="53" t="s">
        <v>2330</v>
      </c>
      <c r="F1340" s="53" t="s">
        <v>46</v>
      </c>
      <c r="G1340" s="53"/>
      <c r="H1340" s="53" t="s">
        <v>4542</v>
      </c>
      <c r="I1340" s="53" t="s">
        <v>4542</v>
      </c>
      <c r="J1340" s="64">
        <v>1.95</v>
      </c>
    </row>
    <row r="1341" spans="1:10">
      <c r="A1341" s="52">
        <v>721</v>
      </c>
      <c r="B1341" s="53" t="s">
        <v>5510</v>
      </c>
      <c r="C1341" s="53" t="s">
        <v>5511</v>
      </c>
      <c r="D1341" s="53" t="s">
        <v>5512</v>
      </c>
      <c r="E1341" s="53" t="s">
        <v>5513</v>
      </c>
      <c r="F1341" s="53" t="s">
        <v>4554</v>
      </c>
      <c r="G1341" s="53"/>
      <c r="H1341" s="53" t="s">
        <v>4543</v>
      </c>
      <c r="I1341" s="53" t="s">
        <v>4542</v>
      </c>
      <c r="J1341" s="64">
        <v>1.25</v>
      </c>
    </row>
    <row r="1342" spans="1:10">
      <c r="A1342" s="52">
        <v>720</v>
      </c>
      <c r="B1342" s="53" t="s">
        <v>5510</v>
      </c>
      <c r="C1342" s="53" t="s">
        <v>5517</v>
      </c>
      <c r="D1342" s="53" t="s">
        <v>5515</v>
      </c>
      <c r="E1342" s="53" t="s">
        <v>5518</v>
      </c>
      <c r="F1342" s="53" t="s">
        <v>4554</v>
      </c>
      <c r="G1342" s="53"/>
      <c r="H1342" s="53" t="s">
        <v>4542</v>
      </c>
      <c r="I1342" s="53" t="s">
        <v>4542</v>
      </c>
      <c r="J1342" s="64">
        <v>1.95</v>
      </c>
    </row>
    <row r="1343" spans="1:10">
      <c r="A1343" s="52">
        <v>719</v>
      </c>
      <c r="B1343" s="53" t="s">
        <v>5510</v>
      </c>
      <c r="C1343" s="53" t="s">
        <v>5514</v>
      </c>
      <c r="D1343" s="53" t="s">
        <v>5515</v>
      </c>
      <c r="E1343" s="53" t="s">
        <v>5516</v>
      </c>
      <c r="F1343" s="53" t="s">
        <v>4554</v>
      </c>
      <c r="G1343" s="53"/>
      <c r="H1343" s="53" t="s">
        <v>4542</v>
      </c>
      <c r="I1343" s="53" t="s">
        <v>4542</v>
      </c>
      <c r="J1343" s="64">
        <v>1.25</v>
      </c>
    </row>
    <row r="1344" spans="1:10">
      <c r="A1344" s="52">
        <v>718</v>
      </c>
      <c r="B1344" s="53" t="s">
        <v>5510</v>
      </c>
      <c r="C1344" s="53" t="s">
        <v>5519</v>
      </c>
      <c r="D1344" s="53" t="s">
        <v>5512</v>
      </c>
      <c r="E1344" s="53" t="s">
        <v>5520</v>
      </c>
      <c r="F1344" s="53" t="s">
        <v>5521</v>
      </c>
      <c r="G1344" s="53"/>
      <c r="H1344" s="53" t="s">
        <v>4542</v>
      </c>
      <c r="I1344" s="53" t="s">
        <v>4542</v>
      </c>
      <c r="J1344" s="64">
        <v>0.95</v>
      </c>
    </row>
    <row r="1345" spans="1:10">
      <c r="A1345" s="52">
        <v>3367</v>
      </c>
      <c r="B1345" s="53" t="s">
        <v>2331</v>
      </c>
      <c r="C1345" s="53" t="s">
        <v>2332</v>
      </c>
      <c r="D1345" s="53" t="s">
        <v>2333</v>
      </c>
      <c r="E1345" s="53" t="s">
        <v>2334</v>
      </c>
      <c r="F1345" s="53" t="s">
        <v>42</v>
      </c>
      <c r="G1345" s="53"/>
      <c r="H1345" s="53" t="s">
        <v>4543</v>
      </c>
      <c r="I1345" s="53" t="s">
        <v>4543</v>
      </c>
      <c r="J1345" s="64">
        <v>1.95</v>
      </c>
    </row>
    <row r="1346" spans="1:10">
      <c r="A1346" s="52">
        <v>5103</v>
      </c>
      <c r="B1346" s="53" t="s">
        <v>2335</v>
      </c>
      <c r="C1346" s="53" t="s">
        <v>2338</v>
      </c>
      <c r="D1346" s="53" t="s">
        <v>126</v>
      </c>
      <c r="E1346" s="53" t="s">
        <v>2339</v>
      </c>
      <c r="F1346" s="53" t="s">
        <v>119</v>
      </c>
      <c r="G1346" s="53"/>
      <c r="H1346" s="53" t="s">
        <v>4542</v>
      </c>
      <c r="I1346" s="53" t="s">
        <v>4542</v>
      </c>
      <c r="J1346" s="64">
        <v>4.95</v>
      </c>
    </row>
    <row r="1347" spans="1:10">
      <c r="A1347" s="52">
        <v>4198</v>
      </c>
      <c r="B1347" s="53" t="s">
        <v>2335</v>
      </c>
      <c r="C1347" s="53" t="s">
        <v>2336</v>
      </c>
      <c r="D1347" s="53" t="s">
        <v>126</v>
      </c>
      <c r="E1347" s="53" t="s">
        <v>2337</v>
      </c>
      <c r="F1347" s="53" t="s">
        <v>33</v>
      </c>
      <c r="G1347" s="53" t="s">
        <v>7245</v>
      </c>
      <c r="H1347" s="53" t="s">
        <v>4545</v>
      </c>
      <c r="I1347" s="53" t="s">
        <v>4542</v>
      </c>
      <c r="J1347" s="64">
        <v>7.95</v>
      </c>
    </row>
    <row r="1348" spans="1:10">
      <c r="A1348" s="52">
        <v>1594</v>
      </c>
      <c r="B1348" s="53" t="s">
        <v>2340</v>
      </c>
      <c r="C1348" s="53" t="s">
        <v>2341</v>
      </c>
      <c r="D1348" s="53" t="s">
        <v>2342</v>
      </c>
      <c r="E1348" s="53" t="s">
        <v>2343</v>
      </c>
      <c r="F1348" s="53" t="s">
        <v>42</v>
      </c>
      <c r="G1348" s="53"/>
      <c r="H1348" s="53" t="s">
        <v>4542</v>
      </c>
      <c r="I1348" s="53" t="s">
        <v>198</v>
      </c>
      <c r="J1348" s="64">
        <v>2.95</v>
      </c>
    </row>
    <row r="1349" spans="1:10">
      <c r="A1349" s="52">
        <v>5518</v>
      </c>
      <c r="B1349" s="53" t="s">
        <v>7162</v>
      </c>
      <c r="C1349" s="53" t="s">
        <v>7163</v>
      </c>
      <c r="D1349" s="53" t="s">
        <v>7164</v>
      </c>
      <c r="E1349" s="53" t="s">
        <v>7165</v>
      </c>
      <c r="F1349" s="53" t="s">
        <v>111</v>
      </c>
      <c r="G1349" s="53"/>
      <c r="H1349" s="53" t="s">
        <v>4543</v>
      </c>
      <c r="I1349" s="53" t="s">
        <v>4543</v>
      </c>
      <c r="J1349" s="64">
        <v>6.95</v>
      </c>
    </row>
    <row r="1350" spans="1:10">
      <c r="A1350" s="52">
        <v>5669</v>
      </c>
      <c r="B1350" s="53" t="s">
        <v>6789</v>
      </c>
      <c r="C1350" s="53" t="s">
        <v>6790</v>
      </c>
      <c r="D1350" s="53" t="s">
        <v>5115</v>
      </c>
      <c r="E1350" s="53" t="s">
        <v>6791</v>
      </c>
      <c r="F1350" s="53" t="s">
        <v>33</v>
      </c>
      <c r="G1350" s="53"/>
      <c r="H1350" s="53" t="s">
        <v>4545</v>
      </c>
      <c r="I1350" s="53" t="s">
        <v>4542</v>
      </c>
      <c r="J1350" s="64">
        <v>7.95</v>
      </c>
    </row>
    <row r="1351" spans="1:10">
      <c r="A1351" s="52">
        <v>3371</v>
      </c>
      <c r="B1351" s="53" t="s">
        <v>2344</v>
      </c>
      <c r="C1351" s="53" t="s">
        <v>2345</v>
      </c>
      <c r="D1351" s="53" t="s">
        <v>2346</v>
      </c>
      <c r="E1351" s="53" t="s">
        <v>2347</v>
      </c>
      <c r="F1351" s="53" t="s">
        <v>42</v>
      </c>
      <c r="G1351" s="53"/>
      <c r="H1351" s="53" t="s">
        <v>4543</v>
      </c>
      <c r="I1351" s="53" t="s">
        <v>4543</v>
      </c>
      <c r="J1351" s="64">
        <v>1.95</v>
      </c>
    </row>
    <row r="1352" spans="1:10">
      <c r="A1352" s="52">
        <v>722</v>
      </c>
      <c r="B1352" s="53" t="s">
        <v>5522</v>
      </c>
      <c r="C1352" s="53" t="s">
        <v>5523</v>
      </c>
      <c r="D1352" s="53" t="s">
        <v>209</v>
      </c>
      <c r="E1352" s="53" t="s">
        <v>5524</v>
      </c>
      <c r="F1352" s="53" t="s">
        <v>4574</v>
      </c>
      <c r="G1352" s="53"/>
      <c r="H1352" s="53" t="s">
        <v>4542</v>
      </c>
      <c r="I1352" s="53" t="s">
        <v>4542</v>
      </c>
      <c r="J1352" s="64">
        <v>3.95</v>
      </c>
    </row>
    <row r="1353" spans="1:10">
      <c r="A1353" s="52">
        <v>533</v>
      </c>
      <c r="B1353" s="53" t="s">
        <v>5827</v>
      </c>
      <c r="C1353" s="53" t="s">
        <v>5828</v>
      </c>
      <c r="D1353" s="53" t="s">
        <v>906</v>
      </c>
      <c r="E1353" s="53" t="s">
        <v>5829</v>
      </c>
      <c r="F1353" s="53" t="s">
        <v>5830</v>
      </c>
      <c r="G1353" s="53"/>
      <c r="H1353" s="53" t="s">
        <v>4542</v>
      </c>
      <c r="I1353" s="53" t="s">
        <v>4542</v>
      </c>
      <c r="J1353" s="64">
        <v>0.95</v>
      </c>
    </row>
    <row r="1354" spans="1:10">
      <c r="A1354" s="52">
        <v>5001</v>
      </c>
      <c r="B1354" s="53" t="s">
        <v>2348</v>
      </c>
      <c r="C1354" s="53" t="s">
        <v>2349</v>
      </c>
      <c r="D1354" s="53" t="s">
        <v>226</v>
      </c>
      <c r="E1354" s="53" t="s">
        <v>2350</v>
      </c>
      <c r="F1354" s="53" t="s">
        <v>33</v>
      </c>
      <c r="G1354" s="53" t="s">
        <v>38</v>
      </c>
      <c r="H1354" s="53" t="s">
        <v>4542</v>
      </c>
      <c r="I1354" s="53" t="s">
        <v>4543</v>
      </c>
      <c r="J1354" s="64">
        <v>5.95</v>
      </c>
    </row>
    <row r="1355" spans="1:10">
      <c r="A1355" s="52">
        <v>5533</v>
      </c>
      <c r="B1355" s="53" t="s">
        <v>7122</v>
      </c>
      <c r="C1355" s="53" t="s">
        <v>7123</v>
      </c>
      <c r="D1355" s="53" t="s">
        <v>1267</v>
      </c>
      <c r="E1355" s="53" t="s">
        <v>7124</v>
      </c>
      <c r="F1355" s="53" t="s">
        <v>119</v>
      </c>
      <c r="G1355" s="53" t="s">
        <v>6924</v>
      </c>
      <c r="H1355" s="53" t="s">
        <v>4542</v>
      </c>
      <c r="I1355" s="53" t="s">
        <v>4543</v>
      </c>
      <c r="J1355" s="64">
        <v>4.95</v>
      </c>
    </row>
    <row r="1356" spans="1:10">
      <c r="A1356" s="52">
        <v>705</v>
      </c>
      <c r="B1356" s="53" t="s">
        <v>5525</v>
      </c>
      <c r="C1356" s="53" t="s">
        <v>5526</v>
      </c>
      <c r="D1356" s="53" t="s">
        <v>3850</v>
      </c>
      <c r="E1356" s="54">
        <v>100090</v>
      </c>
      <c r="F1356" s="53" t="s">
        <v>4574</v>
      </c>
      <c r="G1356" s="53"/>
      <c r="H1356" s="53" t="s">
        <v>4542</v>
      </c>
      <c r="I1356" s="53" t="s">
        <v>4542</v>
      </c>
      <c r="J1356" s="64">
        <v>2.95</v>
      </c>
    </row>
    <row r="1357" spans="1:10">
      <c r="A1357" s="52">
        <v>5611</v>
      </c>
      <c r="B1357" s="53" t="s">
        <v>6919</v>
      </c>
      <c r="C1357" s="53" t="s">
        <v>6920</v>
      </c>
      <c r="D1357" s="53" t="s">
        <v>281</v>
      </c>
      <c r="E1357" s="53" t="s">
        <v>6921</v>
      </c>
      <c r="F1357" s="53" t="s">
        <v>603</v>
      </c>
      <c r="G1357" s="53" t="s">
        <v>430</v>
      </c>
      <c r="H1357" s="53" t="s">
        <v>4542</v>
      </c>
      <c r="I1357" s="53" t="s">
        <v>4542</v>
      </c>
      <c r="J1357" s="64">
        <v>3.95</v>
      </c>
    </row>
    <row r="1358" spans="1:10">
      <c r="A1358" s="52">
        <v>5546</v>
      </c>
      <c r="B1358" s="53" t="s">
        <v>7085</v>
      </c>
      <c r="C1358" s="53" t="s">
        <v>3942</v>
      </c>
      <c r="D1358" s="53" t="s">
        <v>7042</v>
      </c>
      <c r="E1358" s="53" t="s">
        <v>7086</v>
      </c>
      <c r="F1358" s="53" t="s">
        <v>111</v>
      </c>
      <c r="G1358" s="53" t="s">
        <v>1847</v>
      </c>
      <c r="H1358" s="53" t="s">
        <v>4542</v>
      </c>
      <c r="I1358" s="53" t="s">
        <v>4542</v>
      </c>
      <c r="J1358" s="64">
        <v>3.95</v>
      </c>
    </row>
    <row r="1359" spans="1:10">
      <c r="A1359" s="52">
        <v>2143</v>
      </c>
      <c r="B1359" s="53" t="s">
        <v>2351</v>
      </c>
      <c r="C1359" s="53" t="s">
        <v>2352</v>
      </c>
      <c r="D1359" s="53" t="s">
        <v>377</v>
      </c>
      <c r="E1359" s="53" t="s">
        <v>2353</v>
      </c>
      <c r="F1359" s="53" t="s">
        <v>33</v>
      </c>
      <c r="G1359" s="53"/>
      <c r="H1359" s="53" t="s">
        <v>4542</v>
      </c>
      <c r="I1359" s="53" t="s">
        <v>4542</v>
      </c>
      <c r="J1359" s="64">
        <v>9.9499999999999993</v>
      </c>
    </row>
    <row r="1360" spans="1:10">
      <c r="A1360" s="52">
        <v>4724</v>
      </c>
      <c r="B1360" s="53" t="s">
        <v>2354</v>
      </c>
      <c r="C1360" s="53" t="s">
        <v>2354</v>
      </c>
      <c r="D1360" s="53" t="s">
        <v>95</v>
      </c>
      <c r="E1360" s="53" t="s">
        <v>2355</v>
      </c>
      <c r="F1360" s="53" t="s">
        <v>33</v>
      </c>
      <c r="G1360" s="53"/>
      <c r="H1360" s="53" t="s">
        <v>4542</v>
      </c>
      <c r="I1360" s="53" t="s">
        <v>4543</v>
      </c>
      <c r="J1360" s="64">
        <v>3</v>
      </c>
    </row>
    <row r="1361" spans="1:10">
      <c r="A1361" s="52">
        <v>756</v>
      </c>
      <c r="B1361" s="53" t="s">
        <v>5527</v>
      </c>
      <c r="C1361" s="53" t="s">
        <v>5528</v>
      </c>
      <c r="D1361" s="53" t="s">
        <v>5529</v>
      </c>
      <c r="E1361" s="53" t="s">
        <v>5530</v>
      </c>
      <c r="F1361" s="53" t="s">
        <v>4554</v>
      </c>
      <c r="G1361" s="53"/>
      <c r="H1361" s="53" t="s">
        <v>4542</v>
      </c>
      <c r="I1361" s="53" t="s">
        <v>4542</v>
      </c>
      <c r="J1361" s="64">
        <v>1.95</v>
      </c>
    </row>
    <row r="1362" spans="1:10">
      <c r="A1362" s="52">
        <v>4727</v>
      </c>
      <c r="B1362" s="53" t="s">
        <v>2356</v>
      </c>
      <c r="C1362" s="53" t="s">
        <v>2356</v>
      </c>
      <c r="D1362" s="53" t="s">
        <v>2357</v>
      </c>
      <c r="E1362" s="53" t="s">
        <v>2358</v>
      </c>
      <c r="F1362" s="53" t="s">
        <v>119</v>
      </c>
      <c r="G1362" s="53"/>
      <c r="H1362" s="53" t="s">
        <v>4542</v>
      </c>
      <c r="I1362" s="53" t="s">
        <v>4542</v>
      </c>
      <c r="J1362" s="64">
        <v>3.95</v>
      </c>
    </row>
    <row r="1363" spans="1:10">
      <c r="A1363" s="52">
        <v>4425</v>
      </c>
      <c r="B1363" s="53" t="s">
        <v>2356</v>
      </c>
      <c r="C1363" s="53" t="s">
        <v>2359</v>
      </c>
      <c r="D1363" s="53" t="s">
        <v>743</v>
      </c>
      <c r="E1363" s="53" t="s">
        <v>2360</v>
      </c>
      <c r="F1363" s="53" t="s">
        <v>33</v>
      </c>
      <c r="G1363" s="53"/>
      <c r="H1363" s="53" t="s">
        <v>4543</v>
      </c>
      <c r="I1363" s="53" t="s">
        <v>4548</v>
      </c>
      <c r="J1363" s="64">
        <v>4.95</v>
      </c>
    </row>
    <row r="1364" spans="1:10">
      <c r="A1364" s="52">
        <v>3864</v>
      </c>
      <c r="B1364" s="53" t="s">
        <v>2361</v>
      </c>
      <c r="C1364" s="53" t="s">
        <v>2362</v>
      </c>
      <c r="D1364" s="53" t="s">
        <v>2363</v>
      </c>
      <c r="E1364" s="53" t="s">
        <v>7251</v>
      </c>
      <c r="F1364" s="53" t="s">
        <v>33</v>
      </c>
      <c r="G1364" s="53"/>
      <c r="H1364" s="53" t="s">
        <v>4545</v>
      </c>
      <c r="I1364" s="53" t="s">
        <v>4545</v>
      </c>
      <c r="J1364" s="64">
        <v>4.95</v>
      </c>
    </row>
    <row r="1365" spans="1:10">
      <c r="A1365" s="52">
        <v>4756</v>
      </c>
      <c r="B1365" s="53" t="s">
        <v>2364</v>
      </c>
      <c r="C1365" s="53" t="s">
        <v>2365</v>
      </c>
      <c r="D1365" s="53" t="s">
        <v>2366</v>
      </c>
      <c r="E1365" s="53">
        <v>7064</v>
      </c>
      <c r="F1365" s="53" t="s">
        <v>111</v>
      </c>
      <c r="G1365" s="53" t="s">
        <v>430</v>
      </c>
      <c r="H1365" s="53" t="s">
        <v>4542</v>
      </c>
      <c r="I1365" s="53" t="s">
        <v>4542</v>
      </c>
      <c r="J1365" s="64">
        <v>4.95</v>
      </c>
    </row>
    <row r="1366" spans="1:10">
      <c r="A1366" s="52">
        <v>4757</v>
      </c>
      <c r="B1366" s="53" t="s">
        <v>2367</v>
      </c>
      <c r="C1366" s="53" t="s">
        <v>2368</v>
      </c>
      <c r="D1366" s="53" t="s">
        <v>2369</v>
      </c>
      <c r="E1366" s="53" t="s">
        <v>2370</v>
      </c>
      <c r="F1366" s="53" t="s">
        <v>33</v>
      </c>
      <c r="G1366" s="53"/>
      <c r="H1366" s="53" t="s">
        <v>4542</v>
      </c>
      <c r="I1366" s="53" t="s">
        <v>4542</v>
      </c>
      <c r="J1366" s="64">
        <v>4.95</v>
      </c>
    </row>
    <row r="1367" spans="1:10">
      <c r="A1367" s="52">
        <v>5514</v>
      </c>
      <c r="B1367" s="53" t="s">
        <v>7172</v>
      </c>
      <c r="C1367" s="53" t="s">
        <v>7173</v>
      </c>
      <c r="D1367" s="53" t="s">
        <v>7174</v>
      </c>
      <c r="E1367" s="53" t="s">
        <v>7175</v>
      </c>
      <c r="F1367" s="53" t="s">
        <v>119</v>
      </c>
      <c r="G1367" s="53"/>
      <c r="H1367" s="53" t="s">
        <v>4543</v>
      </c>
      <c r="I1367" s="53" t="s">
        <v>4543</v>
      </c>
      <c r="J1367" s="64">
        <v>8.9499999999999993</v>
      </c>
    </row>
    <row r="1368" spans="1:10">
      <c r="A1368" s="52">
        <v>494</v>
      </c>
      <c r="B1368" s="53" t="s">
        <v>5653</v>
      </c>
      <c r="C1368" s="53" t="s">
        <v>5656</v>
      </c>
      <c r="D1368" s="53" t="s">
        <v>186</v>
      </c>
      <c r="E1368" s="53" t="s">
        <v>5657</v>
      </c>
      <c r="F1368" s="53" t="s">
        <v>4554</v>
      </c>
      <c r="G1368" s="53"/>
      <c r="H1368" s="53" t="s">
        <v>4542</v>
      </c>
      <c r="I1368" s="53" t="s">
        <v>4542</v>
      </c>
      <c r="J1368" s="64">
        <v>1.95</v>
      </c>
    </row>
    <row r="1369" spans="1:10">
      <c r="A1369" s="52">
        <v>493</v>
      </c>
      <c r="B1369" s="53" t="s">
        <v>5653</v>
      </c>
      <c r="C1369" s="53" t="s">
        <v>5654</v>
      </c>
      <c r="D1369" s="53" t="s">
        <v>186</v>
      </c>
      <c r="E1369" s="53" t="s">
        <v>5655</v>
      </c>
      <c r="F1369" s="53" t="s">
        <v>4554</v>
      </c>
      <c r="G1369" s="53"/>
      <c r="H1369" s="53" t="s">
        <v>4542</v>
      </c>
      <c r="I1369" s="53" t="s">
        <v>4542</v>
      </c>
      <c r="J1369" s="64">
        <v>0.95</v>
      </c>
    </row>
    <row r="1370" spans="1:10">
      <c r="A1370" s="52">
        <v>5935</v>
      </c>
      <c r="B1370" s="53" t="s">
        <v>6210</v>
      </c>
      <c r="C1370" s="53" t="s">
        <v>6210</v>
      </c>
      <c r="D1370" s="53" t="s">
        <v>6211</v>
      </c>
      <c r="E1370" s="53" t="s">
        <v>6212</v>
      </c>
      <c r="F1370" s="53" t="s">
        <v>33</v>
      </c>
      <c r="G1370" s="53"/>
      <c r="H1370" s="53" t="s">
        <v>4543</v>
      </c>
      <c r="I1370" s="53" t="s">
        <v>4543</v>
      </c>
      <c r="J1370" s="64">
        <v>9.9499999999999993</v>
      </c>
    </row>
    <row r="1371" spans="1:10">
      <c r="A1371" s="52">
        <v>5726</v>
      </c>
      <c r="B1371" s="53" t="s">
        <v>2371</v>
      </c>
      <c r="C1371" s="53" t="s">
        <v>6666</v>
      </c>
      <c r="D1371" s="53" t="s">
        <v>1917</v>
      </c>
      <c r="E1371" s="53" t="s">
        <v>6667</v>
      </c>
      <c r="F1371" s="53" t="s">
        <v>119</v>
      </c>
      <c r="G1371" s="53" t="s">
        <v>6376</v>
      </c>
      <c r="H1371" s="53" t="s">
        <v>4545</v>
      </c>
      <c r="I1371" s="53" t="s">
        <v>4542</v>
      </c>
      <c r="J1371" s="64">
        <v>7.95</v>
      </c>
    </row>
    <row r="1372" spans="1:10">
      <c r="A1372" s="52">
        <v>4531</v>
      </c>
      <c r="B1372" s="53" t="s">
        <v>2371</v>
      </c>
      <c r="C1372" s="53" t="s">
        <v>2372</v>
      </c>
      <c r="D1372" s="53" t="s">
        <v>2373</v>
      </c>
      <c r="E1372" s="53" t="s">
        <v>2374</v>
      </c>
      <c r="F1372" s="53" t="s">
        <v>119</v>
      </c>
      <c r="G1372" s="53"/>
      <c r="H1372" s="53" t="s">
        <v>4545</v>
      </c>
      <c r="I1372" s="53" t="s">
        <v>4545</v>
      </c>
      <c r="J1372" s="64">
        <v>4.95</v>
      </c>
    </row>
    <row r="1373" spans="1:10">
      <c r="A1373" s="52">
        <v>3754</v>
      </c>
      <c r="B1373" s="53" t="s">
        <v>2375</v>
      </c>
      <c r="C1373" s="53" t="s">
        <v>2376</v>
      </c>
      <c r="D1373" s="53" t="s">
        <v>343</v>
      </c>
      <c r="E1373" s="53" t="s">
        <v>2377</v>
      </c>
      <c r="F1373" s="53" t="s">
        <v>42</v>
      </c>
      <c r="G1373" s="53" t="s">
        <v>7253</v>
      </c>
      <c r="H1373" s="53" t="s">
        <v>4542</v>
      </c>
      <c r="I1373" s="53" t="s">
        <v>405</v>
      </c>
      <c r="J1373" s="64">
        <v>2.95</v>
      </c>
    </row>
    <row r="1374" spans="1:10">
      <c r="A1374" s="52">
        <v>3373</v>
      </c>
      <c r="B1374" s="53" t="s">
        <v>2378</v>
      </c>
      <c r="C1374" s="53" t="s">
        <v>2379</v>
      </c>
      <c r="D1374" s="53" t="s">
        <v>2380</v>
      </c>
      <c r="E1374" s="54">
        <v>151175</v>
      </c>
      <c r="F1374" s="53" t="s">
        <v>42</v>
      </c>
      <c r="G1374" s="53"/>
      <c r="H1374" s="53" t="s">
        <v>4542</v>
      </c>
      <c r="I1374" s="53" t="s">
        <v>4542</v>
      </c>
      <c r="J1374" s="64">
        <v>2.95</v>
      </c>
    </row>
    <row r="1375" spans="1:10">
      <c r="A1375" s="52">
        <v>2043</v>
      </c>
      <c r="B1375" s="53" t="s">
        <v>2381</v>
      </c>
      <c r="C1375" s="53" t="s">
        <v>2382</v>
      </c>
      <c r="D1375" s="53" t="s">
        <v>1532</v>
      </c>
      <c r="E1375" s="53" t="s">
        <v>2383</v>
      </c>
      <c r="F1375" s="53" t="s">
        <v>33</v>
      </c>
      <c r="G1375" s="53"/>
      <c r="H1375" s="53" t="s">
        <v>4542</v>
      </c>
      <c r="I1375" s="53" t="s">
        <v>4542</v>
      </c>
      <c r="J1375" s="64">
        <v>1.95</v>
      </c>
    </row>
    <row r="1376" spans="1:10">
      <c r="A1376" s="52">
        <v>5338</v>
      </c>
      <c r="B1376" s="53" t="s">
        <v>2384</v>
      </c>
      <c r="C1376" s="53" t="s">
        <v>2385</v>
      </c>
      <c r="D1376" s="53" t="s">
        <v>519</v>
      </c>
      <c r="E1376" s="53" t="s">
        <v>2386</v>
      </c>
      <c r="F1376" s="53" t="s">
        <v>33</v>
      </c>
      <c r="G1376" s="53"/>
      <c r="H1376" s="53" t="s">
        <v>4542</v>
      </c>
      <c r="I1376" s="53" t="s">
        <v>4542</v>
      </c>
      <c r="J1376" s="64">
        <v>6.95</v>
      </c>
    </row>
    <row r="1377" spans="1:10">
      <c r="A1377" s="52">
        <v>5130</v>
      </c>
      <c r="B1377" s="53" t="s">
        <v>2388</v>
      </c>
      <c r="C1377" s="53" t="s">
        <v>2389</v>
      </c>
      <c r="D1377" s="53" t="s">
        <v>2390</v>
      </c>
      <c r="E1377" s="53" t="s">
        <v>2391</v>
      </c>
      <c r="F1377" s="53" t="s">
        <v>33</v>
      </c>
      <c r="G1377" s="53" t="s">
        <v>38</v>
      </c>
      <c r="H1377" s="53" t="s">
        <v>4542</v>
      </c>
      <c r="I1377" s="53" t="s">
        <v>4542</v>
      </c>
      <c r="J1377" s="64">
        <v>4.95</v>
      </c>
    </row>
    <row r="1378" spans="1:10">
      <c r="A1378" s="52">
        <v>3376</v>
      </c>
      <c r="B1378" s="53" t="s">
        <v>2392</v>
      </c>
      <c r="C1378" s="53" t="s">
        <v>2396</v>
      </c>
      <c r="D1378" s="53" t="s">
        <v>2394</v>
      </c>
      <c r="E1378" s="53" t="s">
        <v>2397</v>
      </c>
      <c r="F1378" s="53" t="s">
        <v>29</v>
      </c>
      <c r="G1378" s="53"/>
      <c r="H1378" s="53" t="s">
        <v>4543</v>
      </c>
      <c r="I1378" s="53" t="s">
        <v>4543</v>
      </c>
      <c r="J1378" s="64">
        <v>1.95</v>
      </c>
    </row>
    <row r="1379" spans="1:10">
      <c r="A1379" s="52">
        <v>3375</v>
      </c>
      <c r="B1379" s="53" t="s">
        <v>2392</v>
      </c>
      <c r="C1379" s="53" t="s">
        <v>2393</v>
      </c>
      <c r="D1379" s="53" t="s">
        <v>2394</v>
      </c>
      <c r="E1379" s="53" t="s">
        <v>2395</v>
      </c>
      <c r="F1379" s="53" t="s">
        <v>42</v>
      </c>
      <c r="G1379" s="53"/>
      <c r="H1379" s="53" t="s">
        <v>4543</v>
      </c>
      <c r="I1379" s="53" t="s">
        <v>4543</v>
      </c>
      <c r="J1379" s="64">
        <v>1.95</v>
      </c>
    </row>
    <row r="1380" spans="1:10">
      <c r="A1380" s="52">
        <v>5808</v>
      </c>
      <c r="B1380" s="53" t="s">
        <v>2398</v>
      </c>
      <c r="C1380" s="53" t="s">
        <v>2402</v>
      </c>
      <c r="D1380" s="53" t="s">
        <v>2399</v>
      </c>
      <c r="E1380" s="53" t="s">
        <v>2403</v>
      </c>
      <c r="F1380" s="53" t="s">
        <v>33</v>
      </c>
      <c r="G1380" s="53"/>
      <c r="H1380" s="53" t="s">
        <v>4542</v>
      </c>
      <c r="I1380" s="53" t="s">
        <v>4542</v>
      </c>
      <c r="J1380" s="64">
        <v>3.95</v>
      </c>
    </row>
    <row r="1381" spans="1:10">
      <c r="A1381" s="52">
        <v>5754</v>
      </c>
      <c r="B1381" s="53" t="s">
        <v>2398</v>
      </c>
      <c r="C1381" s="53" t="s">
        <v>6609</v>
      </c>
      <c r="D1381" s="53" t="s">
        <v>2399</v>
      </c>
      <c r="E1381" s="53" t="s">
        <v>6610</v>
      </c>
      <c r="F1381" s="53" t="s">
        <v>33</v>
      </c>
      <c r="G1381" s="53"/>
      <c r="H1381" s="53" t="s">
        <v>4545</v>
      </c>
      <c r="I1381" s="53" t="s">
        <v>4542</v>
      </c>
      <c r="J1381" s="64">
        <v>6.95</v>
      </c>
    </row>
    <row r="1382" spans="1:10">
      <c r="A1382" s="52">
        <v>5748</v>
      </c>
      <c r="B1382" s="53" t="s">
        <v>2398</v>
      </c>
      <c r="C1382" s="53">
        <v>7</v>
      </c>
      <c r="D1382" s="53" t="s">
        <v>2399</v>
      </c>
      <c r="E1382" s="53" t="s">
        <v>6622</v>
      </c>
      <c r="F1382" s="53" t="s">
        <v>33</v>
      </c>
      <c r="G1382" s="53"/>
      <c r="H1382" s="53" t="s">
        <v>4545</v>
      </c>
      <c r="I1382" s="53" t="s">
        <v>4542</v>
      </c>
      <c r="J1382" s="64">
        <v>6.95</v>
      </c>
    </row>
    <row r="1383" spans="1:10">
      <c r="A1383" s="52">
        <v>5294</v>
      </c>
      <c r="B1383" s="53" t="s">
        <v>2398</v>
      </c>
      <c r="C1383" s="53">
        <v>7</v>
      </c>
      <c r="D1383" s="53" t="s">
        <v>2399</v>
      </c>
      <c r="E1383" s="53" t="s">
        <v>2400</v>
      </c>
      <c r="F1383" s="53" t="s">
        <v>33</v>
      </c>
      <c r="G1383" s="53"/>
      <c r="H1383" s="53" t="s">
        <v>4542</v>
      </c>
      <c r="I1383" s="53" t="s">
        <v>4543</v>
      </c>
      <c r="J1383" s="64">
        <v>3.95</v>
      </c>
    </row>
    <row r="1384" spans="1:10">
      <c r="A1384" s="52">
        <v>5281</v>
      </c>
      <c r="B1384" s="53" t="s">
        <v>2398</v>
      </c>
      <c r="C1384" s="53" t="s">
        <v>2402</v>
      </c>
      <c r="D1384" s="53" t="s">
        <v>2399</v>
      </c>
      <c r="E1384" s="53" t="s">
        <v>2403</v>
      </c>
      <c r="F1384" s="53" t="s">
        <v>33</v>
      </c>
      <c r="G1384" s="53"/>
      <c r="H1384" s="53" t="s">
        <v>4545</v>
      </c>
      <c r="I1384" s="53" t="s">
        <v>4542</v>
      </c>
      <c r="J1384" s="64">
        <v>4.95</v>
      </c>
    </row>
    <row r="1385" spans="1:10">
      <c r="A1385" s="52">
        <v>4653</v>
      </c>
      <c r="B1385" s="53" t="s">
        <v>2398</v>
      </c>
      <c r="C1385" s="53">
        <v>7</v>
      </c>
      <c r="D1385" s="53" t="s">
        <v>2399</v>
      </c>
      <c r="E1385" s="53" t="s">
        <v>2400</v>
      </c>
      <c r="F1385" s="53" t="s">
        <v>33</v>
      </c>
      <c r="G1385" s="53" t="s">
        <v>2401</v>
      </c>
      <c r="H1385" s="53" t="s">
        <v>4542</v>
      </c>
      <c r="I1385" s="53" t="s">
        <v>4543</v>
      </c>
      <c r="J1385" s="64">
        <v>3.5</v>
      </c>
    </row>
    <row r="1386" spans="1:10">
      <c r="A1386" s="52">
        <v>4652</v>
      </c>
      <c r="B1386" s="53" t="s">
        <v>2398</v>
      </c>
      <c r="C1386" s="53">
        <v>7</v>
      </c>
      <c r="D1386" s="53" t="s">
        <v>2399</v>
      </c>
      <c r="E1386" s="53" t="s">
        <v>2400</v>
      </c>
      <c r="F1386" s="53" t="s">
        <v>33</v>
      </c>
      <c r="G1386" s="53"/>
      <c r="H1386" s="53" t="s">
        <v>4545</v>
      </c>
      <c r="I1386" s="53" t="s">
        <v>4542</v>
      </c>
      <c r="J1386" s="64">
        <v>4.95</v>
      </c>
    </row>
    <row r="1387" spans="1:10">
      <c r="A1387" s="52">
        <v>4651</v>
      </c>
      <c r="B1387" s="53" t="s">
        <v>2398</v>
      </c>
      <c r="C1387" s="53" t="s">
        <v>2402</v>
      </c>
      <c r="D1387" s="53" t="s">
        <v>2399</v>
      </c>
      <c r="E1387" s="53" t="s">
        <v>2403</v>
      </c>
      <c r="F1387" s="53" t="s">
        <v>33</v>
      </c>
      <c r="G1387" s="53"/>
      <c r="H1387" s="53" t="s">
        <v>4545</v>
      </c>
      <c r="I1387" s="53" t="s">
        <v>4542</v>
      </c>
      <c r="J1387" s="64">
        <v>4.95</v>
      </c>
    </row>
    <row r="1388" spans="1:10">
      <c r="A1388" s="52">
        <v>4649</v>
      </c>
      <c r="B1388" s="53" t="s">
        <v>2398</v>
      </c>
      <c r="C1388" s="53" t="s">
        <v>2404</v>
      </c>
      <c r="D1388" s="53" t="s">
        <v>2405</v>
      </c>
      <c r="E1388" s="53" t="s">
        <v>2406</v>
      </c>
      <c r="F1388" s="53" t="s">
        <v>119</v>
      </c>
      <c r="G1388" s="53"/>
      <c r="H1388" s="53" t="s">
        <v>4543</v>
      </c>
      <c r="I1388" s="53" t="s">
        <v>4543</v>
      </c>
      <c r="J1388" s="64">
        <v>2.95</v>
      </c>
    </row>
    <row r="1389" spans="1:10">
      <c r="A1389" s="52">
        <v>5840</v>
      </c>
      <c r="B1389" s="53" t="s">
        <v>2407</v>
      </c>
      <c r="C1389" s="53" t="s">
        <v>2408</v>
      </c>
      <c r="D1389" s="53" t="s">
        <v>2409</v>
      </c>
      <c r="E1389" s="53" t="s">
        <v>2410</v>
      </c>
      <c r="F1389" s="53" t="s">
        <v>584</v>
      </c>
      <c r="G1389" s="53"/>
      <c r="H1389" s="53" t="s">
        <v>4542</v>
      </c>
      <c r="I1389" s="53" t="s">
        <v>4542</v>
      </c>
      <c r="J1389" s="64">
        <v>4.95</v>
      </c>
    </row>
    <row r="1390" spans="1:10">
      <c r="A1390" s="52">
        <v>5280</v>
      </c>
      <c r="B1390" s="53" t="s">
        <v>2407</v>
      </c>
      <c r="C1390" s="53" t="s">
        <v>2408</v>
      </c>
      <c r="D1390" s="53" t="s">
        <v>2409</v>
      </c>
      <c r="E1390" s="53" t="s">
        <v>2410</v>
      </c>
      <c r="F1390" s="53" t="s">
        <v>584</v>
      </c>
      <c r="G1390" s="53"/>
      <c r="H1390" s="53" t="s">
        <v>4542</v>
      </c>
      <c r="I1390" s="53" t="s">
        <v>4542</v>
      </c>
      <c r="J1390" s="64">
        <v>4.95</v>
      </c>
    </row>
    <row r="1391" spans="1:10">
      <c r="A1391" s="52">
        <v>730</v>
      </c>
      <c r="B1391" s="53" t="s">
        <v>5531</v>
      </c>
      <c r="C1391" s="53" t="s">
        <v>5532</v>
      </c>
      <c r="D1391" s="53" t="s">
        <v>281</v>
      </c>
      <c r="E1391" s="53" t="s">
        <v>5533</v>
      </c>
      <c r="F1391" s="53" t="s">
        <v>4574</v>
      </c>
      <c r="G1391" s="53" t="s">
        <v>7278</v>
      </c>
      <c r="H1391" s="53" t="s">
        <v>4542</v>
      </c>
      <c r="I1391" s="53" t="s">
        <v>4548</v>
      </c>
      <c r="J1391" s="64">
        <v>0.95</v>
      </c>
    </row>
    <row r="1392" spans="1:10">
      <c r="A1392" s="52">
        <v>4974</v>
      </c>
      <c r="B1392" s="53" t="s">
        <v>2411</v>
      </c>
      <c r="C1392" s="53" t="s">
        <v>1325</v>
      </c>
      <c r="D1392" s="53" t="s">
        <v>87</v>
      </c>
      <c r="E1392" s="53" t="s">
        <v>2412</v>
      </c>
      <c r="F1392" s="53" t="s">
        <v>2413</v>
      </c>
      <c r="G1392" s="53"/>
      <c r="H1392" s="53" t="s">
        <v>4542</v>
      </c>
      <c r="I1392" s="53" t="s">
        <v>4548</v>
      </c>
      <c r="J1392" s="64">
        <v>6.95</v>
      </c>
    </row>
    <row r="1393" spans="1:10">
      <c r="A1393" s="52">
        <v>4110</v>
      </c>
      <c r="B1393" s="53" t="s">
        <v>2414</v>
      </c>
      <c r="C1393" s="53" t="s">
        <v>2415</v>
      </c>
      <c r="D1393" s="53" t="s">
        <v>2416</v>
      </c>
      <c r="E1393" s="53" t="s">
        <v>2417</v>
      </c>
      <c r="F1393" s="53" t="s">
        <v>111</v>
      </c>
      <c r="G1393" s="53"/>
      <c r="H1393" s="53" t="s">
        <v>4542</v>
      </c>
      <c r="I1393" s="53" t="s">
        <v>4543</v>
      </c>
      <c r="J1393" s="64">
        <v>5.5</v>
      </c>
    </row>
    <row r="1394" spans="1:10">
      <c r="A1394" s="52">
        <v>5057</v>
      </c>
      <c r="B1394" s="53" t="s">
        <v>2418</v>
      </c>
      <c r="C1394" s="53" t="s">
        <v>2419</v>
      </c>
      <c r="D1394" s="53" t="s">
        <v>95</v>
      </c>
      <c r="E1394" s="53" t="s">
        <v>2420</v>
      </c>
      <c r="F1394" s="53" t="s">
        <v>33</v>
      </c>
      <c r="G1394" s="53"/>
      <c r="H1394" s="53" t="s">
        <v>4543</v>
      </c>
      <c r="I1394" s="53" t="s">
        <v>4547</v>
      </c>
      <c r="J1394" s="64">
        <v>4.95</v>
      </c>
    </row>
    <row r="1395" spans="1:10">
      <c r="A1395" s="52">
        <v>5876</v>
      </c>
      <c r="B1395" s="53" t="s">
        <v>2421</v>
      </c>
      <c r="C1395" s="53" t="s">
        <v>6357</v>
      </c>
      <c r="D1395" s="53" t="s">
        <v>2136</v>
      </c>
      <c r="E1395" s="54">
        <v>634021</v>
      </c>
      <c r="F1395" s="53" t="s">
        <v>33</v>
      </c>
      <c r="G1395" s="53"/>
      <c r="H1395" s="53" t="s">
        <v>4542</v>
      </c>
      <c r="I1395" s="53" t="s">
        <v>4542</v>
      </c>
      <c r="J1395" s="64">
        <v>2.95</v>
      </c>
    </row>
    <row r="1396" spans="1:10">
      <c r="A1396" s="52">
        <v>3377</v>
      </c>
      <c r="B1396" s="53" t="s">
        <v>2421</v>
      </c>
      <c r="C1396" s="53" t="s">
        <v>2422</v>
      </c>
      <c r="D1396" s="53" t="s">
        <v>2136</v>
      </c>
      <c r="E1396" s="53" t="s">
        <v>2423</v>
      </c>
      <c r="F1396" s="53" t="s">
        <v>42</v>
      </c>
      <c r="G1396" s="53"/>
      <c r="H1396" s="53" t="s">
        <v>4542</v>
      </c>
      <c r="I1396" s="53" t="s">
        <v>4542</v>
      </c>
      <c r="J1396" s="64">
        <v>1.95</v>
      </c>
    </row>
    <row r="1397" spans="1:10">
      <c r="A1397" s="52">
        <v>735</v>
      </c>
      <c r="B1397" s="53" t="s">
        <v>2421</v>
      </c>
      <c r="C1397" s="53" t="s">
        <v>5535</v>
      </c>
      <c r="D1397" s="53" t="s">
        <v>2136</v>
      </c>
      <c r="E1397" s="54">
        <v>134647</v>
      </c>
      <c r="F1397" s="53" t="s">
        <v>4574</v>
      </c>
      <c r="G1397" s="53"/>
      <c r="H1397" s="53" t="s">
        <v>4542</v>
      </c>
      <c r="I1397" s="53" t="s">
        <v>4542</v>
      </c>
      <c r="J1397" s="64">
        <v>1.95</v>
      </c>
    </row>
    <row r="1398" spans="1:10">
      <c r="A1398" s="52">
        <v>733</v>
      </c>
      <c r="B1398" s="53" t="s">
        <v>2421</v>
      </c>
      <c r="C1398" s="53" t="s">
        <v>5534</v>
      </c>
      <c r="D1398" s="53" t="s">
        <v>2136</v>
      </c>
      <c r="E1398" s="54">
        <v>134821</v>
      </c>
      <c r="F1398" s="53" t="s">
        <v>4554</v>
      </c>
      <c r="G1398" s="53"/>
      <c r="H1398" s="53" t="s">
        <v>4542</v>
      </c>
      <c r="I1398" s="53" t="s">
        <v>4542</v>
      </c>
      <c r="J1398" s="64">
        <v>0.95</v>
      </c>
    </row>
    <row r="1399" spans="1:10">
      <c r="A1399" s="52">
        <v>3755</v>
      </c>
      <c r="B1399" s="53" t="s">
        <v>2424</v>
      </c>
      <c r="C1399" s="53" t="s">
        <v>2425</v>
      </c>
      <c r="D1399" s="53" t="s">
        <v>126</v>
      </c>
      <c r="E1399" s="53" t="s">
        <v>2426</v>
      </c>
      <c r="F1399" s="53" t="s">
        <v>46</v>
      </c>
      <c r="G1399" s="53"/>
      <c r="H1399" s="53" t="s">
        <v>4542</v>
      </c>
      <c r="I1399" s="53" t="s">
        <v>4542</v>
      </c>
      <c r="J1399" s="64">
        <v>1.95</v>
      </c>
    </row>
    <row r="1400" spans="1:10">
      <c r="A1400" s="52">
        <v>3756</v>
      </c>
      <c r="B1400" s="53" t="s">
        <v>2427</v>
      </c>
      <c r="C1400" s="53" t="s">
        <v>2430</v>
      </c>
      <c r="D1400" s="53" t="s">
        <v>1605</v>
      </c>
      <c r="E1400" s="53" t="s">
        <v>2431</v>
      </c>
      <c r="F1400" s="53" t="s">
        <v>42</v>
      </c>
      <c r="G1400" s="53" t="s">
        <v>7252</v>
      </c>
      <c r="H1400" s="53" t="s">
        <v>4543</v>
      </c>
      <c r="I1400" s="53" t="s">
        <v>4543</v>
      </c>
      <c r="J1400" s="64">
        <v>4.95</v>
      </c>
    </row>
    <row r="1401" spans="1:10">
      <c r="A1401" s="52">
        <v>3378</v>
      </c>
      <c r="B1401" s="53" t="s">
        <v>2427</v>
      </c>
      <c r="C1401" s="53" t="s">
        <v>2428</v>
      </c>
      <c r="D1401" s="53" t="s">
        <v>1605</v>
      </c>
      <c r="E1401" s="53" t="s">
        <v>2429</v>
      </c>
      <c r="F1401" s="53" t="s">
        <v>75</v>
      </c>
      <c r="G1401" s="53"/>
      <c r="H1401" s="53" t="s">
        <v>4542</v>
      </c>
      <c r="I1401" s="53" t="s">
        <v>4543</v>
      </c>
      <c r="J1401" s="64">
        <v>3.95</v>
      </c>
    </row>
    <row r="1402" spans="1:10">
      <c r="A1402" s="52">
        <v>762</v>
      </c>
      <c r="B1402" s="53" t="s">
        <v>2427</v>
      </c>
      <c r="C1402" s="53" t="s">
        <v>5658</v>
      </c>
      <c r="D1402" s="53" t="s">
        <v>7308</v>
      </c>
      <c r="E1402" s="53" t="s">
        <v>5659</v>
      </c>
      <c r="F1402" s="53" t="s">
        <v>4554</v>
      </c>
      <c r="G1402" s="53"/>
      <c r="H1402" s="53" t="s">
        <v>4543</v>
      </c>
      <c r="I1402" s="53" t="s">
        <v>4542</v>
      </c>
      <c r="J1402" s="64">
        <v>1.5</v>
      </c>
    </row>
    <row r="1403" spans="1:10">
      <c r="A1403" s="52">
        <v>5724</v>
      </c>
      <c r="B1403" s="53" t="s">
        <v>2432</v>
      </c>
      <c r="C1403" s="53" t="s">
        <v>6671</v>
      </c>
      <c r="D1403" s="53" t="s">
        <v>209</v>
      </c>
      <c r="E1403" s="53" t="s">
        <v>6672</v>
      </c>
      <c r="F1403" s="53" t="s">
        <v>2948</v>
      </c>
      <c r="G1403" s="53"/>
      <c r="H1403" s="53" t="s">
        <v>4542</v>
      </c>
      <c r="I1403" s="53" t="s">
        <v>4542</v>
      </c>
      <c r="J1403" s="64">
        <v>4.95</v>
      </c>
    </row>
    <row r="1404" spans="1:10">
      <c r="A1404" s="52">
        <v>5188</v>
      </c>
      <c r="B1404" s="53" t="s">
        <v>2432</v>
      </c>
      <c r="C1404" s="53" t="s">
        <v>2338</v>
      </c>
      <c r="D1404" s="53" t="s">
        <v>527</v>
      </c>
      <c r="E1404" s="53" t="s">
        <v>2433</v>
      </c>
      <c r="F1404" s="53" t="s">
        <v>119</v>
      </c>
      <c r="G1404" s="53"/>
      <c r="H1404" s="53" t="s">
        <v>4542</v>
      </c>
      <c r="I1404" s="53" t="s">
        <v>4542</v>
      </c>
      <c r="J1404" s="64">
        <v>2.95</v>
      </c>
    </row>
    <row r="1405" spans="1:10">
      <c r="A1405" s="52">
        <v>4574</v>
      </c>
      <c r="B1405" s="53" t="s">
        <v>2434</v>
      </c>
      <c r="C1405" s="53" t="s">
        <v>2435</v>
      </c>
      <c r="D1405" s="53" t="s">
        <v>2436</v>
      </c>
      <c r="E1405" s="53" t="s">
        <v>2437</v>
      </c>
      <c r="F1405" s="53" t="s">
        <v>33</v>
      </c>
      <c r="G1405" s="53"/>
      <c r="H1405" s="53" t="s">
        <v>4542</v>
      </c>
      <c r="I1405" s="53" t="s">
        <v>4548</v>
      </c>
      <c r="J1405" s="64">
        <v>3.95</v>
      </c>
    </row>
    <row r="1406" spans="1:10">
      <c r="A1406" s="52">
        <v>2619</v>
      </c>
      <c r="B1406" s="53" t="s">
        <v>2434</v>
      </c>
      <c r="C1406" s="53" t="s">
        <v>2438</v>
      </c>
      <c r="D1406" s="53" t="s">
        <v>2436</v>
      </c>
      <c r="E1406" s="53" t="s">
        <v>2439</v>
      </c>
      <c r="F1406" s="53" t="s">
        <v>33</v>
      </c>
      <c r="G1406" s="53"/>
      <c r="H1406" s="53" t="s">
        <v>4545</v>
      </c>
      <c r="I1406" s="53" t="s">
        <v>4542</v>
      </c>
      <c r="J1406" s="64">
        <v>6.95</v>
      </c>
    </row>
    <row r="1407" spans="1:10">
      <c r="A1407" s="52">
        <v>5399</v>
      </c>
      <c r="B1407" s="53" t="s">
        <v>2440</v>
      </c>
      <c r="C1407" s="53" t="s">
        <v>5926</v>
      </c>
      <c r="D1407" s="53" t="s">
        <v>2508</v>
      </c>
      <c r="E1407" s="53" t="s">
        <v>5927</v>
      </c>
      <c r="F1407" s="53" t="s">
        <v>42</v>
      </c>
      <c r="G1407" s="53"/>
      <c r="H1407" s="53" t="s">
        <v>4545</v>
      </c>
      <c r="I1407" s="53" t="s">
        <v>4542</v>
      </c>
      <c r="J1407" s="64">
        <v>1.95</v>
      </c>
    </row>
    <row r="1408" spans="1:10">
      <c r="A1408" s="52">
        <v>3379</v>
      </c>
      <c r="B1408" s="53" t="s">
        <v>2440</v>
      </c>
      <c r="C1408" s="53" t="s">
        <v>2441</v>
      </c>
      <c r="D1408" s="53" t="s">
        <v>7313</v>
      </c>
      <c r="E1408" s="53" t="s">
        <v>2442</v>
      </c>
      <c r="F1408" s="53" t="s">
        <v>46</v>
      </c>
      <c r="G1408" s="53"/>
      <c r="H1408" s="53" t="s">
        <v>4543</v>
      </c>
      <c r="I1408" s="53" t="s">
        <v>4543</v>
      </c>
      <c r="J1408" s="64">
        <v>1.95</v>
      </c>
    </row>
    <row r="1409" spans="1:10">
      <c r="A1409" s="52">
        <v>1596</v>
      </c>
      <c r="B1409" s="53" t="s">
        <v>2440</v>
      </c>
      <c r="C1409" s="53" t="s">
        <v>2443</v>
      </c>
      <c r="D1409" s="53" t="s">
        <v>281</v>
      </c>
      <c r="E1409" s="53" t="s">
        <v>2444</v>
      </c>
      <c r="F1409" s="53" t="s">
        <v>42</v>
      </c>
      <c r="G1409" s="53"/>
      <c r="H1409" s="53" t="s">
        <v>4543</v>
      </c>
      <c r="I1409" s="53" t="s">
        <v>4543</v>
      </c>
      <c r="J1409" s="64">
        <v>1.95</v>
      </c>
    </row>
    <row r="1410" spans="1:10">
      <c r="A1410" s="52">
        <v>5494</v>
      </c>
      <c r="B1410" s="53" t="s">
        <v>2440</v>
      </c>
      <c r="C1410" s="53" t="s">
        <v>5928</v>
      </c>
      <c r="D1410" s="53" t="s">
        <v>5929</v>
      </c>
      <c r="E1410" s="53" t="s">
        <v>5930</v>
      </c>
      <c r="F1410" s="53" t="s">
        <v>33</v>
      </c>
      <c r="G1410" s="53"/>
      <c r="H1410" s="53" t="s">
        <v>4542</v>
      </c>
      <c r="I1410" s="53" t="s">
        <v>4542</v>
      </c>
      <c r="J1410" s="64">
        <v>4.95</v>
      </c>
    </row>
    <row r="1411" spans="1:10">
      <c r="A1411" s="52">
        <v>3757</v>
      </c>
      <c r="B1411" s="53" t="s">
        <v>2445</v>
      </c>
      <c r="C1411" s="53" t="s">
        <v>2446</v>
      </c>
      <c r="D1411" s="53" t="s">
        <v>2089</v>
      </c>
      <c r="E1411" s="53" t="s">
        <v>2447</v>
      </c>
      <c r="F1411" s="53" t="s">
        <v>42</v>
      </c>
      <c r="G1411" s="53"/>
      <c r="H1411" s="53" t="s">
        <v>4542</v>
      </c>
      <c r="I1411" s="53" t="s">
        <v>4542</v>
      </c>
      <c r="J1411" s="64">
        <v>3.95</v>
      </c>
    </row>
    <row r="1412" spans="1:10">
      <c r="A1412" s="52">
        <v>3023</v>
      </c>
      <c r="B1412" s="53" t="s">
        <v>2448</v>
      </c>
      <c r="C1412" s="53" t="s">
        <v>2449</v>
      </c>
      <c r="D1412" s="53" t="s">
        <v>117</v>
      </c>
      <c r="E1412" s="53" t="s">
        <v>2450</v>
      </c>
      <c r="F1412" s="53" t="s">
        <v>33</v>
      </c>
      <c r="G1412" s="53"/>
      <c r="H1412" s="53" t="s">
        <v>4542</v>
      </c>
      <c r="I1412" s="53" t="s">
        <v>4542</v>
      </c>
      <c r="J1412" s="64">
        <v>3.5</v>
      </c>
    </row>
    <row r="1413" spans="1:10">
      <c r="A1413" s="52">
        <v>576</v>
      </c>
      <c r="B1413" s="53" t="s">
        <v>5831</v>
      </c>
      <c r="C1413" s="53" t="s">
        <v>5832</v>
      </c>
      <c r="D1413" s="53" t="s">
        <v>941</v>
      </c>
      <c r="E1413" s="53" t="s">
        <v>5833</v>
      </c>
      <c r="F1413" s="53" t="s">
        <v>4554</v>
      </c>
      <c r="G1413" s="53"/>
      <c r="H1413" s="53" t="s">
        <v>4542</v>
      </c>
      <c r="I1413" s="53" t="s">
        <v>4542</v>
      </c>
      <c r="J1413" s="64">
        <v>0.95</v>
      </c>
    </row>
    <row r="1414" spans="1:10">
      <c r="A1414" s="52">
        <v>150</v>
      </c>
      <c r="B1414" s="53" t="s">
        <v>5660</v>
      </c>
      <c r="C1414" s="53" t="s">
        <v>5661</v>
      </c>
      <c r="D1414" s="53" t="s">
        <v>5662</v>
      </c>
      <c r="E1414" s="53" t="s">
        <v>5663</v>
      </c>
      <c r="F1414" s="53" t="s">
        <v>4554</v>
      </c>
      <c r="G1414" s="53" t="s">
        <v>5571</v>
      </c>
      <c r="H1414" s="53" t="s">
        <v>4542</v>
      </c>
      <c r="I1414" s="53" t="s">
        <v>4548</v>
      </c>
      <c r="J1414" s="64">
        <v>1.25</v>
      </c>
    </row>
    <row r="1415" spans="1:10">
      <c r="A1415" s="52">
        <v>2570</v>
      </c>
      <c r="B1415" s="53" t="s">
        <v>2451</v>
      </c>
      <c r="C1415" s="53" t="s">
        <v>2452</v>
      </c>
      <c r="D1415" s="53" t="s">
        <v>95</v>
      </c>
      <c r="E1415" s="53" t="s">
        <v>2453</v>
      </c>
      <c r="F1415" s="53" t="s">
        <v>33</v>
      </c>
      <c r="G1415" s="53" t="s">
        <v>38</v>
      </c>
      <c r="H1415" s="53" t="s">
        <v>4542</v>
      </c>
      <c r="I1415" s="53" t="s">
        <v>4543</v>
      </c>
      <c r="J1415" s="64">
        <v>3.95</v>
      </c>
    </row>
    <row r="1416" spans="1:10">
      <c r="A1416" s="52">
        <v>5131</v>
      </c>
      <c r="B1416" s="53" t="s">
        <v>2454</v>
      </c>
      <c r="C1416" s="53" t="s">
        <v>2455</v>
      </c>
      <c r="D1416" s="53" t="s">
        <v>2456</v>
      </c>
      <c r="E1416" s="53" t="s">
        <v>2457</v>
      </c>
      <c r="F1416" s="53" t="s">
        <v>119</v>
      </c>
      <c r="G1416" s="53"/>
      <c r="H1416" s="53" t="s">
        <v>4545</v>
      </c>
      <c r="I1416" s="53" t="s">
        <v>4543</v>
      </c>
      <c r="J1416" s="64">
        <v>5.95</v>
      </c>
    </row>
    <row r="1417" spans="1:10">
      <c r="A1417" s="52">
        <v>5755</v>
      </c>
      <c r="B1417" s="53" t="s">
        <v>2458</v>
      </c>
      <c r="C1417" s="53" t="s">
        <v>608</v>
      </c>
      <c r="D1417" s="53" t="s">
        <v>180</v>
      </c>
      <c r="E1417" s="53">
        <v>201018</v>
      </c>
      <c r="F1417" s="53" t="s">
        <v>33</v>
      </c>
      <c r="G1417" s="53"/>
      <c r="H1417" s="53" t="s">
        <v>4545</v>
      </c>
      <c r="I1417" s="53" t="s">
        <v>4542</v>
      </c>
      <c r="J1417" s="64">
        <v>7.95</v>
      </c>
    </row>
    <row r="1418" spans="1:10">
      <c r="A1418" s="52">
        <v>4419</v>
      </c>
      <c r="B1418" s="53" t="s">
        <v>2458</v>
      </c>
      <c r="C1418" s="53" t="s">
        <v>608</v>
      </c>
      <c r="D1418" s="53" t="s">
        <v>180</v>
      </c>
      <c r="E1418" s="53" t="s">
        <v>2459</v>
      </c>
      <c r="F1418" s="53" t="s">
        <v>33</v>
      </c>
      <c r="G1418" s="53"/>
      <c r="H1418" s="53" t="s">
        <v>4545</v>
      </c>
      <c r="I1418" s="53" t="s">
        <v>4542</v>
      </c>
      <c r="J1418" s="64">
        <v>17.95</v>
      </c>
    </row>
    <row r="1419" spans="1:10">
      <c r="A1419" s="52">
        <v>1634</v>
      </c>
      <c r="B1419" s="53" t="s">
        <v>2460</v>
      </c>
      <c r="C1419" s="53" t="s">
        <v>2461</v>
      </c>
      <c r="D1419" s="53" t="s">
        <v>201</v>
      </c>
      <c r="E1419" s="53" t="s">
        <v>2462</v>
      </c>
      <c r="F1419" s="53" t="s">
        <v>29</v>
      </c>
      <c r="G1419" s="53"/>
      <c r="H1419" s="53" t="s">
        <v>4542</v>
      </c>
      <c r="I1419" s="53" t="s">
        <v>4542</v>
      </c>
      <c r="J1419" s="64">
        <v>1.95</v>
      </c>
    </row>
    <row r="1420" spans="1:10">
      <c r="A1420" s="52">
        <v>786</v>
      </c>
      <c r="B1420" s="53" t="s">
        <v>5538</v>
      </c>
      <c r="C1420" s="53" t="s">
        <v>5539</v>
      </c>
      <c r="D1420" s="53" t="s">
        <v>126</v>
      </c>
      <c r="E1420" s="53" t="s">
        <v>5540</v>
      </c>
      <c r="F1420" s="53" t="s">
        <v>4554</v>
      </c>
      <c r="G1420" s="53"/>
      <c r="H1420" s="53" t="s">
        <v>4542</v>
      </c>
      <c r="I1420" s="53" t="s">
        <v>4542</v>
      </c>
      <c r="J1420" s="64">
        <v>0.95</v>
      </c>
    </row>
    <row r="1421" spans="1:10">
      <c r="A1421" s="52">
        <v>133</v>
      </c>
      <c r="B1421" s="53" t="s">
        <v>5664</v>
      </c>
      <c r="C1421" s="53" t="s">
        <v>5665</v>
      </c>
      <c r="D1421" s="53" t="s">
        <v>136</v>
      </c>
      <c r="E1421" s="53" t="s">
        <v>5666</v>
      </c>
      <c r="F1421" s="53" t="s">
        <v>4554</v>
      </c>
      <c r="G1421" s="53" t="s">
        <v>7278</v>
      </c>
      <c r="H1421" s="53" t="s">
        <v>4542</v>
      </c>
      <c r="I1421" s="53" t="s">
        <v>4548</v>
      </c>
      <c r="J1421" s="64">
        <v>0.95</v>
      </c>
    </row>
    <row r="1422" spans="1:10">
      <c r="A1422" s="52">
        <v>4739</v>
      </c>
      <c r="B1422" s="53" t="s">
        <v>2463</v>
      </c>
      <c r="C1422" s="53" t="s">
        <v>2464</v>
      </c>
      <c r="D1422" s="53" t="s">
        <v>95</v>
      </c>
      <c r="E1422" s="53">
        <v>25838</v>
      </c>
      <c r="F1422" s="53" t="s">
        <v>33</v>
      </c>
      <c r="G1422" s="53"/>
      <c r="H1422" s="53" t="s">
        <v>4542</v>
      </c>
      <c r="I1422" s="53" t="s">
        <v>4542</v>
      </c>
      <c r="J1422" s="64">
        <v>4.95</v>
      </c>
    </row>
    <row r="1423" spans="1:10">
      <c r="A1423" s="52">
        <v>4557</v>
      </c>
      <c r="B1423" s="53" t="s">
        <v>2465</v>
      </c>
      <c r="C1423" s="53" t="s">
        <v>2466</v>
      </c>
      <c r="D1423" s="53" t="s">
        <v>2390</v>
      </c>
      <c r="E1423" s="53" t="s">
        <v>2467</v>
      </c>
      <c r="F1423" s="53" t="s">
        <v>33</v>
      </c>
      <c r="G1423" s="53"/>
      <c r="H1423" s="53" t="s">
        <v>4542</v>
      </c>
      <c r="I1423" s="53" t="s">
        <v>4542</v>
      </c>
      <c r="J1423" s="64">
        <v>4.95</v>
      </c>
    </row>
    <row r="1424" spans="1:10">
      <c r="A1424" s="52">
        <v>564</v>
      </c>
      <c r="B1424" s="53" t="s">
        <v>2465</v>
      </c>
      <c r="C1424" s="53" t="s">
        <v>5670</v>
      </c>
      <c r="D1424" s="53" t="s">
        <v>2390</v>
      </c>
      <c r="E1424" s="53" t="s">
        <v>5671</v>
      </c>
      <c r="F1424" s="53" t="s">
        <v>4574</v>
      </c>
      <c r="G1424" s="53"/>
      <c r="H1424" s="53" t="s">
        <v>4542</v>
      </c>
      <c r="I1424" s="53" t="s">
        <v>4542</v>
      </c>
      <c r="J1424" s="64">
        <v>0.95</v>
      </c>
    </row>
    <row r="1425" spans="1:10">
      <c r="A1425" s="52">
        <v>4476</v>
      </c>
      <c r="B1425" s="53" t="s">
        <v>2468</v>
      </c>
      <c r="C1425" s="53" t="s">
        <v>2469</v>
      </c>
      <c r="D1425" s="53" t="s">
        <v>35</v>
      </c>
      <c r="E1425" s="53" t="s">
        <v>2470</v>
      </c>
      <c r="F1425" s="53" t="s">
        <v>33</v>
      </c>
      <c r="G1425" s="53"/>
      <c r="H1425" s="53" t="s">
        <v>4542</v>
      </c>
      <c r="I1425" s="53" t="s">
        <v>4543</v>
      </c>
      <c r="J1425" s="64">
        <v>2.95</v>
      </c>
    </row>
    <row r="1426" spans="1:10">
      <c r="A1426" s="52">
        <v>5558</v>
      </c>
      <c r="B1426" s="53" t="s">
        <v>7051</v>
      </c>
      <c r="C1426" s="53" t="s">
        <v>7052</v>
      </c>
      <c r="D1426" s="53" t="s">
        <v>7314</v>
      </c>
      <c r="E1426" s="53" t="s">
        <v>7053</v>
      </c>
      <c r="F1426" s="53" t="s">
        <v>33</v>
      </c>
      <c r="G1426" s="53" t="s">
        <v>7054</v>
      </c>
      <c r="H1426" s="53" t="s">
        <v>4542</v>
      </c>
      <c r="I1426" s="53" t="s">
        <v>4542</v>
      </c>
      <c r="J1426" s="64">
        <v>4.95</v>
      </c>
    </row>
    <row r="1427" spans="1:10">
      <c r="A1427" s="52">
        <v>5519</v>
      </c>
      <c r="B1427" s="53" t="s">
        <v>7159</v>
      </c>
      <c r="C1427" s="53" t="s">
        <v>7160</v>
      </c>
      <c r="D1427" s="53" t="s">
        <v>299</v>
      </c>
      <c r="E1427" s="53" t="s">
        <v>7161</v>
      </c>
      <c r="F1427" s="53" t="s">
        <v>33</v>
      </c>
      <c r="G1427" s="53"/>
      <c r="H1427" s="53" t="s">
        <v>4542</v>
      </c>
      <c r="I1427" s="53" t="s">
        <v>4542</v>
      </c>
      <c r="J1427" s="64">
        <v>5.95</v>
      </c>
    </row>
    <row r="1428" spans="1:10">
      <c r="A1428" s="52">
        <v>4088</v>
      </c>
      <c r="B1428" s="53" t="s">
        <v>2471</v>
      </c>
      <c r="C1428" s="53" t="s">
        <v>2472</v>
      </c>
      <c r="D1428" s="53" t="s">
        <v>1800</v>
      </c>
      <c r="E1428" s="53" t="s">
        <v>2473</v>
      </c>
      <c r="F1428" s="53" t="s">
        <v>111</v>
      </c>
      <c r="G1428" s="53"/>
      <c r="H1428" s="53" t="s">
        <v>4545</v>
      </c>
      <c r="I1428" s="53" t="s">
        <v>4542</v>
      </c>
      <c r="J1428" s="64">
        <v>4.5</v>
      </c>
    </row>
    <row r="1429" spans="1:10">
      <c r="A1429" s="52">
        <v>5106</v>
      </c>
      <c r="B1429" s="53" t="s">
        <v>2474</v>
      </c>
      <c r="C1429" s="53" t="s">
        <v>2475</v>
      </c>
      <c r="D1429" s="53" t="s">
        <v>190</v>
      </c>
      <c r="E1429" s="53" t="s">
        <v>2476</v>
      </c>
      <c r="F1429" s="53" t="s">
        <v>119</v>
      </c>
      <c r="G1429" s="53"/>
      <c r="H1429" s="53" t="s">
        <v>4542</v>
      </c>
      <c r="I1429" s="53" t="s">
        <v>4542</v>
      </c>
      <c r="J1429" s="64">
        <v>4.5</v>
      </c>
    </row>
    <row r="1430" spans="1:10">
      <c r="A1430" s="52">
        <v>750</v>
      </c>
      <c r="B1430" s="53" t="s">
        <v>5672</v>
      </c>
      <c r="C1430" s="53" t="s">
        <v>5673</v>
      </c>
      <c r="D1430" s="53" t="s">
        <v>103</v>
      </c>
      <c r="E1430" s="54">
        <v>145082</v>
      </c>
      <c r="F1430" s="53" t="s">
        <v>4554</v>
      </c>
      <c r="G1430" s="53"/>
      <c r="H1430" s="53" t="s">
        <v>4542</v>
      </c>
      <c r="I1430" s="53" t="s">
        <v>4542</v>
      </c>
      <c r="J1430" s="64">
        <v>2.95</v>
      </c>
    </row>
    <row r="1431" spans="1:10">
      <c r="A1431" s="52">
        <v>5850</v>
      </c>
      <c r="B1431" s="53" t="s">
        <v>2477</v>
      </c>
      <c r="C1431" s="53" t="s">
        <v>6411</v>
      </c>
      <c r="D1431" s="53" t="s">
        <v>6412</v>
      </c>
      <c r="E1431" s="53" t="s">
        <v>6413</v>
      </c>
      <c r="F1431" s="53" t="s">
        <v>37</v>
      </c>
      <c r="G1431" s="53"/>
      <c r="H1431" s="53" t="s">
        <v>4542</v>
      </c>
      <c r="I1431" s="53" t="s">
        <v>4543</v>
      </c>
      <c r="J1431" s="64">
        <v>4.95</v>
      </c>
    </row>
    <row r="1432" spans="1:10">
      <c r="A1432" s="52">
        <v>5314</v>
      </c>
      <c r="B1432" s="53" t="s">
        <v>2477</v>
      </c>
      <c r="C1432" s="53" t="s">
        <v>2478</v>
      </c>
      <c r="D1432" s="53" t="s">
        <v>2479</v>
      </c>
      <c r="E1432" s="53" t="s">
        <v>2480</v>
      </c>
      <c r="F1432" s="53" t="s">
        <v>33</v>
      </c>
      <c r="G1432" s="53" t="s">
        <v>738</v>
      </c>
      <c r="H1432" s="53" t="s">
        <v>4542</v>
      </c>
      <c r="I1432" s="53" t="s">
        <v>4542</v>
      </c>
      <c r="J1432" s="64">
        <v>4.95</v>
      </c>
    </row>
    <row r="1433" spans="1:10">
      <c r="A1433" s="52">
        <v>167</v>
      </c>
      <c r="B1433" s="53" t="s">
        <v>5674</v>
      </c>
      <c r="C1433" s="53" t="s">
        <v>5678</v>
      </c>
      <c r="D1433" s="53" t="s">
        <v>1103</v>
      </c>
      <c r="E1433" s="53" t="s">
        <v>5679</v>
      </c>
      <c r="F1433" s="53" t="s">
        <v>4554</v>
      </c>
      <c r="G1433" s="53" t="s">
        <v>7278</v>
      </c>
      <c r="H1433" s="53" t="s">
        <v>4542</v>
      </c>
      <c r="I1433" s="53" t="s">
        <v>4548</v>
      </c>
      <c r="J1433" s="64">
        <v>1.5</v>
      </c>
    </row>
    <row r="1434" spans="1:10">
      <c r="A1434" s="52">
        <v>166</v>
      </c>
      <c r="B1434" s="53" t="s">
        <v>5674</v>
      </c>
      <c r="C1434" s="53" t="s">
        <v>5677</v>
      </c>
      <c r="D1434" s="53" t="s">
        <v>472</v>
      </c>
      <c r="E1434" s="53" t="s">
        <v>7279</v>
      </c>
      <c r="F1434" s="53" t="s">
        <v>4554</v>
      </c>
      <c r="G1434" s="53"/>
      <c r="H1434" s="53" t="s">
        <v>4542</v>
      </c>
      <c r="I1434" s="53" t="s">
        <v>4542</v>
      </c>
      <c r="J1434" s="64">
        <v>1.25</v>
      </c>
    </row>
    <row r="1435" spans="1:10">
      <c r="A1435" s="52">
        <v>165</v>
      </c>
      <c r="B1435" s="53" t="s">
        <v>5674</v>
      </c>
      <c r="C1435" s="53" t="s">
        <v>5675</v>
      </c>
      <c r="D1435" s="53" t="s">
        <v>4660</v>
      </c>
      <c r="E1435" s="53" t="s">
        <v>5676</v>
      </c>
      <c r="F1435" s="53" t="s">
        <v>4554</v>
      </c>
      <c r="G1435" s="53" t="s">
        <v>7278</v>
      </c>
      <c r="H1435" s="53" t="s">
        <v>4542</v>
      </c>
      <c r="I1435" s="53" t="s">
        <v>4548</v>
      </c>
      <c r="J1435" s="64">
        <v>0.95</v>
      </c>
    </row>
    <row r="1436" spans="1:10">
      <c r="A1436" s="52">
        <v>187</v>
      </c>
      <c r="B1436" s="53" t="s">
        <v>5680</v>
      </c>
      <c r="C1436" s="53" t="s">
        <v>5681</v>
      </c>
      <c r="D1436" s="53" t="s">
        <v>117</v>
      </c>
      <c r="E1436" s="53" t="s">
        <v>5682</v>
      </c>
      <c r="F1436" s="53" t="s">
        <v>4574</v>
      </c>
      <c r="G1436" s="53"/>
      <c r="H1436" s="53" t="s">
        <v>4542</v>
      </c>
      <c r="I1436" s="53" t="s">
        <v>4542</v>
      </c>
      <c r="J1436" s="64">
        <v>1.75</v>
      </c>
    </row>
    <row r="1437" spans="1:10">
      <c r="A1437" s="52">
        <v>3759</v>
      </c>
      <c r="B1437" s="53" t="s">
        <v>2481</v>
      </c>
      <c r="C1437" s="53" t="s">
        <v>2482</v>
      </c>
      <c r="D1437" s="53" t="s">
        <v>2484</v>
      </c>
      <c r="E1437" s="53" t="s">
        <v>2485</v>
      </c>
      <c r="F1437" s="53" t="s">
        <v>42</v>
      </c>
      <c r="G1437" s="53"/>
      <c r="H1437" s="53" t="s">
        <v>4542</v>
      </c>
      <c r="I1437" s="53" t="s">
        <v>4542</v>
      </c>
      <c r="J1437" s="64">
        <v>4.95</v>
      </c>
    </row>
    <row r="1438" spans="1:10">
      <c r="A1438" s="52">
        <v>3385</v>
      </c>
      <c r="B1438" s="53" t="s">
        <v>2481</v>
      </c>
      <c r="C1438" s="53" t="s">
        <v>2486</v>
      </c>
      <c r="D1438" s="53" t="s">
        <v>1103</v>
      </c>
      <c r="E1438" s="53" t="s">
        <v>2487</v>
      </c>
      <c r="F1438" s="53" t="s">
        <v>42</v>
      </c>
      <c r="G1438" s="53"/>
      <c r="H1438" s="53" t="s">
        <v>4545</v>
      </c>
      <c r="I1438" s="53" t="s">
        <v>4542</v>
      </c>
      <c r="J1438" s="64">
        <v>1.95</v>
      </c>
    </row>
    <row r="1439" spans="1:10">
      <c r="A1439" s="52">
        <v>3384</v>
      </c>
      <c r="B1439" s="53" t="s">
        <v>2481</v>
      </c>
      <c r="C1439" s="53" t="s">
        <v>2482</v>
      </c>
      <c r="D1439" s="53" t="s">
        <v>1103</v>
      </c>
      <c r="E1439" s="53" t="s">
        <v>2483</v>
      </c>
      <c r="F1439" s="53" t="s">
        <v>42</v>
      </c>
      <c r="G1439" s="53"/>
      <c r="H1439" s="53" t="s">
        <v>4543</v>
      </c>
      <c r="I1439" s="53" t="s">
        <v>4543</v>
      </c>
      <c r="J1439" s="64">
        <v>1.95</v>
      </c>
    </row>
    <row r="1440" spans="1:10">
      <c r="A1440" s="52">
        <v>189</v>
      </c>
      <c r="B1440" s="53" t="s">
        <v>2481</v>
      </c>
      <c r="C1440" s="53" t="s">
        <v>5683</v>
      </c>
      <c r="D1440" s="53" t="s">
        <v>1103</v>
      </c>
      <c r="E1440" s="53" t="s">
        <v>5684</v>
      </c>
      <c r="F1440" s="53" t="s">
        <v>4554</v>
      </c>
      <c r="G1440" s="53"/>
      <c r="H1440" s="53" t="s">
        <v>4542</v>
      </c>
      <c r="I1440" s="53" t="s">
        <v>4542</v>
      </c>
      <c r="J1440" s="64">
        <v>1.5</v>
      </c>
    </row>
    <row r="1441" spans="1:10">
      <c r="A1441" s="52">
        <v>3386</v>
      </c>
      <c r="B1441" s="53" t="s">
        <v>2488</v>
      </c>
      <c r="C1441" s="53" t="s">
        <v>2491</v>
      </c>
      <c r="D1441" s="53" t="s">
        <v>343</v>
      </c>
      <c r="E1441" s="53" t="s">
        <v>2492</v>
      </c>
      <c r="F1441" s="53" t="s">
        <v>42</v>
      </c>
      <c r="G1441" s="53"/>
      <c r="H1441" s="53" t="s">
        <v>4542</v>
      </c>
      <c r="I1441" s="53" t="s">
        <v>4543</v>
      </c>
      <c r="J1441" s="64">
        <v>1.95</v>
      </c>
    </row>
    <row r="1442" spans="1:10">
      <c r="A1442" s="52">
        <v>2707</v>
      </c>
      <c r="B1442" s="53" t="s">
        <v>2488</v>
      </c>
      <c r="C1442" s="53" t="s">
        <v>2489</v>
      </c>
      <c r="D1442" s="53" t="s">
        <v>343</v>
      </c>
      <c r="E1442" s="53" t="s">
        <v>2490</v>
      </c>
      <c r="F1442" s="53" t="s">
        <v>33</v>
      </c>
      <c r="G1442" s="53"/>
      <c r="H1442" s="53" t="s">
        <v>4545</v>
      </c>
      <c r="I1442" s="53" t="s">
        <v>4545</v>
      </c>
      <c r="J1442" s="64">
        <v>4.95</v>
      </c>
    </row>
    <row r="1443" spans="1:10">
      <c r="A1443" s="52">
        <v>1598</v>
      </c>
      <c r="B1443" s="53" t="s">
        <v>2493</v>
      </c>
      <c r="C1443" s="53" t="s">
        <v>2494</v>
      </c>
      <c r="D1443" s="53" t="s">
        <v>126</v>
      </c>
      <c r="E1443" s="53" t="s">
        <v>2495</v>
      </c>
      <c r="F1443" s="53" t="s">
        <v>42</v>
      </c>
      <c r="G1443" s="53"/>
      <c r="H1443" s="53" t="s">
        <v>4542</v>
      </c>
      <c r="I1443" s="53" t="s">
        <v>4542</v>
      </c>
      <c r="J1443" s="64">
        <v>1.95</v>
      </c>
    </row>
    <row r="1444" spans="1:10">
      <c r="A1444" s="52">
        <v>1599</v>
      </c>
      <c r="B1444" s="53" t="s">
        <v>2496</v>
      </c>
      <c r="C1444" s="53" t="s">
        <v>2497</v>
      </c>
      <c r="D1444" s="53" t="s">
        <v>2498</v>
      </c>
      <c r="E1444" s="53" t="s">
        <v>2499</v>
      </c>
      <c r="F1444" s="53" t="s">
        <v>2500</v>
      </c>
      <c r="G1444" s="53"/>
      <c r="H1444" s="53" t="s">
        <v>4542</v>
      </c>
      <c r="I1444" s="53" t="s">
        <v>4542</v>
      </c>
      <c r="J1444" s="64">
        <v>1.95</v>
      </c>
    </row>
    <row r="1445" spans="1:10">
      <c r="A1445" s="52">
        <v>3387</v>
      </c>
      <c r="B1445" s="53" t="s">
        <v>2501</v>
      </c>
      <c r="C1445" s="53" t="s">
        <v>2502</v>
      </c>
      <c r="D1445" s="53" t="s">
        <v>95</v>
      </c>
      <c r="E1445" s="53" t="s">
        <v>2503</v>
      </c>
      <c r="F1445" s="53" t="s">
        <v>42</v>
      </c>
      <c r="G1445" s="53"/>
      <c r="H1445" s="53" t="s">
        <v>4545</v>
      </c>
      <c r="I1445" s="53" t="s">
        <v>4545</v>
      </c>
      <c r="J1445" s="64">
        <v>1.95</v>
      </c>
    </row>
    <row r="1446" spans="1:10">
      <c r="A1446" s="52">
        <v>3388</v>
      </c>
      <c r="B1446" s="53" t="s">
        <v>2504</v>
      </c>
      <c r="C1446" s="53" t="s">
        <v>2505</v>
      </c>
      <c r="D1446" s="53" t="s">
        <v>103</v>
      </c>
      <c r="E1446" s="54">
        <v>151037</v>
      </c>
      <c r="F1446" s="53" t="s">
        <v>29</v>
      </c>
      <c r="G1446" s="53"/>
      <c r="H1446" s="53" t="s">
        <v>4543</v>
      </c>
      <c r="I1446" s="53" t="s">
        <v>4543</v>
      </c>
      <c r="J1446" s="64">
        <v>2.95</v>
      </c>
    </row>
    <row r="1447" spans="1:10">
      <c r="A1447" s="52">
        <v>3390</v>
      </c>
      <c r="B1447" s="53" t="s">
        <v>2506</v>
      </c>
      <c r="C1447" s="53" t="s">
        <v>2512</v>
      </c>
      <c r="D1447" s="53" t="s">
        <v>2508</v>
      </c>
      <c r="E1447" s="53" t="s">
        <v>2513</v>
      </c>
      <c r="F1447" s="53" t="s">
        <v>29</v>
      </c>
      <c r="G1447" s="53"/>
      <c r="H1447" s="53" t="s">
        <v>4545</v>
      </c>
      <c r="I1447" s="53" t="s">
        <v>4545</v>
      </c>
      <c r="J1447" s="64">
        <v>2.95</v>
      </c>
    </row>
    <row r="1448" spans="1:10">
      <c r="A1448" s="52">
        <v>3389</v>
      </c>
      <c r="B1448" s="53" t="s">
        <v>2506</v>
      </c>
      <c r="C1448" s="53" t="s">
        <v>2507</v>
      </c>
      <c r="D1448" s="53" t="s">
        <v>2508</v>
      </c>
      <c r="E1448" s="53" t="s">
        <v>2509</v>
      </c>
      <c r="F1448" s="53" t="s">
        <v>42</v>
      </c>
      <c r="G1448" s="53"/>
      <c r="H1448" s="53" t="s">
        <v>4545</v>
      </c>
      <c r="I1448" s="53" t="s">
        <v>4545</v>
      </c>
      <c r="J1448" s="64">
        <v>3.95</v>
      </c>
    </row>
    <row r="1449" spans="1:10">
      <c r="A1449" s="52">
        <v>1600</v>
      </c>
      <c r="B1449" s="53" t="s">
        <v>2506</v>
      </c>
      <c r="C1449" s="53" t="s">
        <v>2510</v>
      </c>
      <c r="D1449" s="53" t="s">
        <v>2508</v>
      </c>
      <c r="E1449" s="53" t="s">
        <v>2511</v>
      </c>
      <c r="F1449" s="53" t="s">
        <v>42</v>
      </c>
      <c r="G1449" s="53"/>
      <c r="H1449" s="53" t="s">
        <v>4542</v>
      </c>
      <c r="I1449" s="53" t="s">
        <v>4543</v>
      </c>
      <c r="J1449" s="64">
        <v>1.95</v>
      </c>
    </row>
    <row r="1450" spans="1:10">
      <c r="A1450" s="52">
        <v>2749</v>
      </c>
      <c r="B1450" s="53" t="s">
        <v>2514</v>
      </c>
      <c r="C1450" s="53" t="s">
        <v>2515</v>
      </c>
      <c r="D1450" s="53" t="s">
        <v>423</v>
      </c>
      <c r="E1450" s="53" t="s">
        <v>2516</v>
      </c>
      <c r="F1450" s="53" t="s">
        <v>33</v>
      </c>
      <c r="G1450" s="53"/>
      <c r="H1450" s="53" t="s">
        <v>4542</v>
      </c>
      <c r="I1450" s="53" t="s">
        <v>4542</v>
      </c>
      <c r="J1450" s="64">
        <v>4.95</v>
      </c>
    </row>
    <row r="1451" spans="1:10">
      <c r="A1451" s="52">
        <v>752</v>
      </c>
      <c r="B1451" s="53" t="s">
        <v>5685</v>
      </c>
      <c r="C1451" s="53" t="s">
        <v>5686</v>
      </c>
      <c r="D1451" s="53" t="s">
        <v>5687</v>
      </c>
      <c r="E1451" s="53" t="s">
        <v>5688</v>
      </c>
      <c r="F1451" s="53" t="s">
        <v>42</v>
      </c>
      <c r="G1451" s="53"/>
      <c r="H1451" s="53" t="s">
        <v>4542</v>
      </c>
      <c r="I1451" s="53" t="s">
        <v>4542</v>
      </c>
      <c r="J1451" s="64">
        <v>1.25</v>
      </c>
    </row>
    <row r="1452" spans="1:10">
      <c r="A1452" s="52">
        <v>500</v>
      </c>
      <c r="B1452" s="53" t="s">
        <v>5689</v>
      </c>
      <c r="C1452" s="53" t="s">
        <v>5690</v>
      </c>
      <c r="D1452" s="53" t="s">
        <v>5073</v>
      </c>
      <c r="E1452" s="53" t="s">
        <v>5691</v>
      </c>
      <c r="F1452" s="53" t="s">
        <v>4574</v>
      </c>
      <c r="G1452" s="53"/>
      <c r="H1452" s="53" t="s">
        <v>4542</v>
      </c>
      <c r="I1452" s="53" t="s">
        <v>4542</v>
      </c>
      <c r="J1452" s="64">
        <v>1.25</v>
      </c>
    </row>
    <row r="1453" spans="1:10">
      <c r="A1453" s="52">
        <v>1595</v>
      </c>
      <c r="B1453" s="53" t="s">
        <v>2517</v>
      </c>
      <c r="C1453" s="53" t="s">
        <v>2518</v>
      </c>
      <c r="D1453" s="53" t="s">
        <v>281</v>
      </c>
      <c r="E1453" s="53" t="s">
        <v>2519</v>
      </c>
      <c r="F1453" s="53" t="s">
        <v>42</v>
      </c>
      <c r="G1453" s="53"/>
      <c r="H1453" s="53" t="s">
        <v>4543</v>
      </c>
      <c r="I1453" s="53" t="s">
        <v>4542</v>
      </c>
      <c r="J1453" s="64">
        <v>1.95</v>
      </c>
    </row>
    <row r="1454" spans="1:10">
      <c r="A1454" s="52">
        <v>4418</v>
      </c>
      <c r="B1454" s="53" t="s">
        <v>2520</v>
      </c>
      <c r="C1454" s="53" t="s">
        <v>2520</v>
      </c>
      <c r="D1454" s="53" t="s">
        <v>281</v>
      </c>
      <c r="E1454" s="53" t="s">
        <v>2521</v>
      </c>
      <c r="F1454" s="53" t="s">
        <v>33</v>
      </c>
      <c r="G1454" s="53"/>
      <c r="H1454" s="53" t="s">
        <v>4542</v>
      </c>
      <c r="I1454" s="53" t="s">
        <v>4542</v>
      </c>
      <c r="J1454" s="64">
        <v>3.95</v>
      </c>
    </row>
    <row r="1455" spans="1:10">
      <c r="A1455" s="52">
        <v>5071</v>
      </c>
      <c r="B1455" s="53" t="s">
        <v>2522</v>
      </c>
      <c r="C1455" s="53" t="s">
        <v>2523</v>
      </c>
      <c r="D1455" s="53" t="s">
        <v>1132</v>
      </c>
      <c r="E1455" s="53" t="s">
        <v>2524</v>
      </c>
      <c r="F1455" s="53" t="s">
        <v>2525</v>
      </c>
      <c r="G1455" s="53"/>
      <c r="H1455" s="53" t="s">
        <v>4542</v>
      </c>
      <c r="I1455" s="53" t="s">
        <v>4542</v>
      </c>
      <c r="J1455" s="64">
        <v>3.95</v>
      </c>
    </row>
    <row r="1456" spans="1:10">
      <c r="A1456" s="52">
        <v>5922</v>
      </c>
      <c r="B1456" s="53" t="s">
        <v>6243</v>
      </c>
      <c r="C1456" s="53" t="s">
        <v>6244</v>
      </c>
      <c r="D1456" s="53" t="s">
        <v>117</v>
      </c>
      <c r="E1456" s="53" t="s">
        <v>6245</v>
      </c>
      <c r="F1456" s="53" t="s">
        <v>255</v>
      </c>
      <c r="G1456" s="53" t="s">
        <v>6246</v>
      </c>
      <c r="H1456" s="53" t="s">
        <v>4545</v>
      </c>
      <c r="I1456" s="53" t="s">
        <v>4543</v>
      </c>
      <c r="J1456" s="64">
        <v>5.95</v>
      </c>
    </row>
    <row r="1457" spans="1:10">
      <c r="A1457" s="52">
        <v>766</v>
      </c>
      <c r="B1457" s="53" t="s">
        <v>5692</v>
      </c>
      <c r="C1457" s="53" t="s">
        <v>5693</v>
      </c>
      <c r="D1457" s="53" t="s">
        <v>126</v>
      </c>
      <c r="E1457" s="53" t="s">
        <v>5694</v>
      </c>
      <c r="F1457" s="53" t="s">
        <v>4554</v>
      </c>
      <c r="G1457" s="53"/>
      <c r="H1457" s="53" t="s">
        <v>4542</v>
      </c>
      <c r="I1457" s="53" t="s">
        <v>4542</v>
      </c>
      <c r="J1457" s="64">
        <v>1.75</v>
      </c>
    </row>
    <row r="1458" spans="1:10">
      <c r="A1458" s="52">
        <v>5380</v>
      </c>
      <c r="B1458" s="53" t="s">
        <v>2526</v>
      </c>
      <c r="C1458" s="53" t="s">
        <v>2527</v>
      </c>
      <c r="D1458" s="53" t="s">
        <v>2528</v>
      </c>
      <c r="E1458" s="53" t="s">
        <v>2530</v>
      </c>
      <c r="F1458" s="53" t="s">
        <v>33</v>
      </c>
      <c r="G1458" s="53"/>
      <c r="H1458" s="53" t="s">
        <v>4542</v>
      </c>
      <c r="I1458" s="53" t="s">
        <v>4543</v>
      </c>
      <c r="J1458" s="64">
        <v>6.95</v>
      </c>
    </row>
    <row r="1459" spans="1:10">
      <c r="A1459" s="52">
        <v>4815</v>
      </c>
      <c r="B1459" s="53" t="s">
        <v>2526</v>
      </c>
      <c r="C1459" s="53" t="s">
        <v>2531</v>
      </c>
      <c r="D1459" s="53" t="s">
        <v>343</v>
      </c>
      <c r="E1459" s="53" t="s">
        <v>2532</v>
      </c>
      <c r="F1459" s="53" t="s">
        <v>33</v>
      </c>
      <c r="G1459" s="53"/>
      <c r="H1459" s="53" t="s">
        <v>4542</v>
      </c>
      <c r="I1459" s="53" t="s">
        <v>4542</v>
      </c>
      <c r="J1459" s="64">
        <v>4.95</v>
      </c>
    </row>
    <row r="1460" spans="1:10">
      <c r="A1460" s="52">
        <v>4084</v>
      </c>
      <c r="B1460" s="53" t="s">
        <v>2526</v>
      </c>
      <c r="C1460" s="53" t="s">
        <v>2527</v>
      </c>
      <c r="D1460" s="53" t="s">
        <v>2528</v>
      </c>
      <c r="E1460" s="53" t="s">
        <v>2529</v>
      </c>
      <c r="F1460" s="53" t="s">
        <v>33</v>
      </c>
      <c r="G1460" s="53"/>
      <c r="H1460" s="53" t="s">
        <v>4542</v>
      </c>
      <c r="I1460" s="53" t="s">
        <v>4543</v>
      </c>
      <c r="J1460" s="64">
        <v>3.5</v>
      </c>
    </row>
    <row r="1461" spans="1:10">
      <c r="A1461" s="52">
        <v>5511</v>
      </c>
      <c r="B1461" s="53" t="s">
        <v>7183</v>
      </c>
      <c r="C1461" s="53" t="s">
        <v>7184</v>
      </c>
      <c r="D1461" s="53" t="s">
        <v>743</v>
      </c>
      <c r="E1461" s="53" t="s">
        <v>7185</v>
      </c>
      <c r="F1461" s="53" t="s">
        <v>111</v>
      </c>
      <c r="G1461" s="53"/>
      <c r="H1461" s="53" t="s">
        <v>4542</v>
      </c>
      <c r="I1461" s="53" t="s">
        <v>4542</v>
      </c>
      <c r="J1461" s="64">
        <v>14.95</v>
      </c>
    </row>
    <row r="1462" spans="1:10">
      <c r="A1462" s="52">
        <v>4608</v>
      </c>
      <c r="B1462" s="53" t="s">
        <v>2533</v>
      </c>
      <c r="C1462" s="53" t="s">
        <v>2534</v>
      </c>
      <c r="D1462" s="53" t="s">
        <v>2535</v>
      </c>
      <c r="E1462" s="53" t="s">
        <v>2536</v>
      </c>
      <c r="F1462" s="53" t="s">
        <v>37</v>
      </c>
      <c r="G1462" s="53"/>
      <c r="H1462" s="53" t="s">
        <v>4542</v>
      </c>
      <c r="I1462" s="53" t="s">
        <v>4543</v>
      </c>
      <c r="J1462" s="64">
        <v>4.95</v>
      </c>
    </row>
    <row r="1463" spans="1:10">
      <c r="A1463" s="52">
        <v>5843</v>
      </c>
      <c r="B1463" s="53" t="s">
        <v>2537</v>
      </c>
      <c r="C1463" s="53" t="s">
        <v>6422</v>
      </c>
      <c r="D1463" s="53" t="s">
        <v>1983</v>
      </c>
      <c r="E1463" s="53" t="s">
        <v>6423</v>
      </c>
      <c r="F1463" s="53" t="s">
        <v>603</v>
      </c>
      <c r="G1463" s="53"/>
      <c r="H1463" s="53" t="s">
        <v>4542</v>
      </c>
      <c r="I1463" s="53" t="s">
        <v>4542</v>
      </c>
      <c r="J1463" s="64">
        <v>2.95</v>
      </c>
    </row>
    <row r="1464" spans="1:10">
      <c r="A1464" s="52">
        <v>4686</v>
      </c>
      <c r="B1464" s="53" t="s">
        <v>2537</v>
      </c>
      <c r="C1464" s="53" t="s">
        <v>2538</v>
      </c>
      <c r="D1464" s="53" t="s">
        <v>1983</v>
      </c>
      <c r="E1464" s="53" t="s">
        <v>2539</v>
      </c>
      <c r="F1464" s="53" t="s">
        <v>37</v>
      </c>
      <c r="G1464" s="53" t="s">
        <v>2540</v>
      </c>
      <c r="H1464" s="53" t="s">
        <v>4542</v>
      </c>
      <c r="I1464" s="53" t="s">
        <v>4543</v>
      </c>
      <c r="J1464" s="64">
        <v>3.95</v>
      </c>
    </row>
    <row r="1465" spans="1:10">
      <c r="A1465" s="52">
        <v>4534</v>
      </c>
      <c r="B1465" s="53" t="s">
        <v>2537</v>
      </c>
      <c r="C1465" s="53" t="s">
        <v>2541</v>
      </c>
      <c r="D1465" s="53" t="s">
        <v>1983</v>
      </c>
      <c r="E1465" s="53" t="s">
        <v>2542</v>
      </c>
      <c r="F1465" s="53" t="s">
        <v>119</v>
      </c>
      <c r="G1465" s="53"/>
      <c r="H1465" s="53" t="s">
        <v>4542</v>
      </c>
      <c r="I1465" s="53" t="s">
        <v>4543</v>
      </c>
      <c r="J1465" s="64">
        <v>4.95</v>
      </c>
    </row>
    <row r="1466" spans="1:10">
      <c r="A1466" s="52">
        <v>3392</v>
      </c>
      <c r="B1466" s="53" t="s">
        <v>2543</v>
      </c>
      <c r="C1466" s="53" t="s">
        <v>2544</v>
      </c>
      <c r="D1466" s="53" t="s">
        <v>2314</v>
      </c>
      <c r="E1466" s="53" t="s">
        <v>2545</v>
      </c>
      <c r="F1466" s="53" t="s">
        <v>46</v>
      </c>
      <c r="G1466" s="53"/>
      <c r="H1466" s="53" t="s">
        <v>4542</v>
      </c>
      <c r="I1466" s="53" t="s">
        <v>4543</v>
      </c>
      <c r="J1466" s="64">
        <v>1.95</v>
      </c>
    </row>
    <row r="1467" spans="1:10">
      <c r="A1467" s="52">
        <v>3393</v>
      </c>
      <c r="B1467" s="53" t="s">
        <v>2546</v>
      </c>
      <c r="C1467" s="53" t="s">
        <v>2547</v>
      </c>
      <c r="D1467" s="53" t="s">
        <v>281</v>
      </c>
      <c r="E1467" s="53" t="s">
        <v>2548</v>
      </c>
      <c r="F1467" s="53" t="s">
        <v>42</v>
      </c>
      <c r="G1467" s="53"/>
      <c r="H1467" s="53" t="s">
        <v>4543</v>
      </c>
      <c r="I1467" s="53" t="s">
        <v>4543</v>
      </c>
      <c r="J1467" s="64">
        <v>1.95</v>
      </c>
    </row>
    <row r="1468" spans="1:10">
      <c r="A1468" s="52">
        <v>3395</v>
      </c>
      <c r="B1468" s="53" t="s">
        <v>2549</v>
      </c>
      <c r="C1468" s="53" t="s">
        <v>2550</v>
      </c>
      <c r="D1468" s="53" t="s">
        <v>2551</v>
      </c>
      <c r="E1468" s="53" t="s">
        <v>2552</v>
      </c>
      <c r="F1468" s="53" t="s">
        <v>42</v>
      </c>
      <c r="G1468" s="53" t="s">
        <v>7252</v>
      </c>
      <c r="H1468" s="53" t="s">
        <v>4542</v>
      </c>
      <c r="I1468" s="53" t="s">
        <v>4543</v>
      </c>
      <c r="J1468" s="64">
        <v>1.95</v>
      </c>
    </row>
    <row r="1469" spans="1:10">
      <c r="A1469" s="52">
        <v>3394</v>
      </c>
      <c r="B1469" s="53" t="s">
        <v>2549</v>
      </c>
      <c r="C1469" s="53" t="s">
        <v>2553</v>
      </c>
      <c r="D1469" s="53" t="s">
        <v>306</v>
      </c>
      <c r="E1469" s="53" t="s">
        <v>2554</v>
      </c>
      <c r="F1469" s="53" t="s">
        <v>46</v>
      </c>
      <c r="G1469" s="53"/>
      <c r="H1469" s="53" t="s">
        <v>4543</v>
      </c>
      <c r="I1469" s="53" t="s">
        <v>4543</v>
      </c>
      <c r="J1469" s="64">
        <v>1.95</v>
      </c>
    </row>
    <row r="1470" spans="1:10">
      <c r="A1470" s="52">
        <v>4637</v>
      </c>
      <c r="B1470" s="53" t="s">
        <v>2555</v>
      </c>
      <c r="C1470" s="53" t="s">
        <v>2556</v>
      </c>
      <c r="D1470" s="53" t="s">
        <v>95</v>
      </c>
      <c r="E1470" s="53" t="s">
        <v>2557</v>
      </c>
      <c r="F1470" s="53" t="s">
        <v>33</v>
      </c>
      <c r="G1470" s="53" t="s">
        <v>477</v>
      </c>
      <c r="H1470" s="53" t="s">
        <v>4545</v>
      </c>
      <c r="I1470" s="53" t="s">
        <v>4542</v>
      </c>
      <c r="J1470" s="64">
        <v>3.95</v>
      </c>
    </row>
    <row r="1471" spans="1:10">
      <c r="A1471" s="52">
        <v>5434</v>
      </c>
      <c r="B1471" s="53" t="s">
        <v>5541</v>
      </c>
      <c r="C1471" s="53" t="s">
        <v>5933</v>
      </c>
      <c r="D1471" s="53" t="s">
        <v>343</v>
      </c>
      <c r="E1471" s="53" t="s">
        <v>5934</v>
      </c>
      <c r="F1471" s="53" t="s">
        <v>29</v>
      </c>
      <c r="G1471" s="53"/>
      <c r="H1471" s="53" t="s">
        <v>4545</v>
      </c>
      <c r="I1471" s="53" t="s">
        <v>4542</v>
      </c>
      <c r="J1471" s="64">
        <v>3.95</v>
      </c>
    </row>
    <row r="1472" spans="1:10">
      <c r="A1472" s="52">
        <v>5459</v>
      </c>
      <c r="B1472" s="53" t="s">
        <v>5541</v>
      </c>
      <c r="C1472" s="53" t="s">
        <v>5931</v>
      </c>
      <c r="D1472" s="53" t="s">
        <v>343</v>
      </c>
      <c r="E1472" s="53" t="s">
        <v>5932</v>
      </c>
      <c r="F1472" s="53" t="s">
        <v>33</v>
      </c>
      <c r="G1472" s="53" t="s">
        <v>38</v>
      </c>
      <c r="H1472" s="53" t="s">
        <v>4545</v>
      </c>
      <c r="I1472" s="53" t="s">
        <v>4542</v>
      </c>
      <c r="J1472" s="64">
        <v>5.95</v>
      </c>
    </row>
    <row r="1473" spans="1:10">
      <c r="A1473" s="52">
        <v>774</v>
      </c>
      <c r="B1473" s="53" t="s">
        <v>5541</v>
      </c>
      <c r="C1473" s="53" t="s">
        <v>5544</v>
      </c>
      <c r="D1473" s="53" t="s">
        <v>343</v>
      </c>
      <c r="E1473" s="53" t="s">
        <v>5545</v>
      </c>
      <c r="F1473" s="53" t="s">
        <v>4554</v>
      </c>
      <c r="G1473" s="53" t="s">
        <v>7278</v>
      </c>
      <c r="H1473" s="53" t="s">
        <v>4542</v>
      </c>
      <c r="I1473" s="53" t="s">
        <v>4548</v>
      </c>
      <c r="J1473" s="64">
        <v>1.95</v>
      </c>
    </row>
    <row r="1474" spans="1:10">
      <c r="A1474" s="52">
        <v>773</v>
      </c>
      <c r="B1474" s="53" t="s">
        <v>5541</v>
      </c>
      <c r="C1474" s="53" t="s">
        <v>5542</v>
      </c>
      <c r="D1474" s="53" t="s">
        <v>343</v>
      </c>
      <c r="E1474" s="53" t="s">
        <v>5543</v>
      </c>
      <c r="F1474" s="53" t="s">
        <v>4554</v>
      </c>
      <c r="G1474" s="53" t="s">
        <v>7278</v>
      </c>
      <c r="H1474" s="53" t="s">
        <v>4542</v>
      </c>
      <c r="I1474" s="53" t="s">
        <v>4548</v>
      </c>
      <c r="J1474" s="64">
        <v>2.5</v>
      </c>
    </row>
    <row r="1475" spans="1:10">
      <c r="A1475" s="52">
        <v>204</v>
      </c>
      <c r="B1475" s="53" t="s">
        <v>5695</v>
      </c>
      <c r="C1475" s="53" t="s">
        <v>5704</v>
      </c>
      <c r="D1475" s="53" t="s">
        <v>356</v>
      </c>
      <c r="E1475" s="53" t="s">
        <v>5705</v>
      </c>
      <c r="F1475" s="53" t="s">
        <v>4554</v>
      </c>
      <c r="G1475" s="53" t="s">
        <v>7278</v>
      </c>
      <c r="H1475" s="53" t="s">
        <v>4542</v>
      </c>
      <c r="I1475" s="53" t="s">
        <v>4548</v>
      </c>
      <c r="J1475" s="64">
        <v>0.95</v>
      </c>
    </row>
    <row r="1476" spans="1:10">
      <c r="A1476" s="52">
        <v>202</v>
      </c>
      <c r="B1476" s="53" t="s">
        <v>5695</v>
      </c>
      <c r="C1476" s="53" t="s">
        <v>5702</v>
      </c>
      <c r="D1476" s="53" t="s">
        <v>95</v>
      </c>
      <c r="E1476" s="53" t="s">
        <v>5703</v>
      </c>
      <c r="F1476" s="53" t="s">
        <v>4554</v>
      </c>
      <c r="G1476" s="53" t="s">
        <v>7278</v>
      </c>
      <c r="H1476" s="53" t="s">
        <v>4542</v>
      </c>
      <c r="I1476" s="53" t="s">
        <v>4548</v>
      </c>
      <c r="J1476" s="64">
        <v>0.95</v>
      </c>
    </row>
    <row r="1477" spans="1:10">
      <c r="A1477" s="52">
        <v>201</v>
      </c>
      <c r="B1477" s="53" t="s">
        <v>5695</v>
      </c>
      <c r="C1477" s="53" t="s">
        <v>5700</v>
      </c>
      <c r="D1477" s="53" t="s">
        <v>356</v>
      </c>
      <c r="E1477" s="53" t="s">
        <v>5701</v>
      </c>
      <c r="F1477" s="53" t="s">
        <v>4554</v>
      </c>
      <c r="G1477" s="53" t="s">
        <v>7278</v>
      </c>
      <c r="H1477" s="53" t="s">
        <v>4542</v>
      </c>
      <c r="I1477" s="53" t="s">
        <v>4548</v>
      </c>
      <c r="J1477" s="64">
        <v>0.95</v>
      </c>
    </row>
    <row r="1478" spans="1:10">
      <c r="A1478" s="52">
        <v>200</v>
      </c>
      <c r="B1478" s="53" t="s">
        <v>5695</v>
      </c>
      <c r="C1478" s="53" t="s">
        <v>5698</v>
      </c>
      <c r="D1478" s="53" t="s">
        <v>95</v>
      </c>
      <c r="E1478" s="53" t="s">
        <v>5699</v>
      </c>
      <c r="F1478" s="53" t="s">
        <v>4554</v>
      </c>
      <c r="G1478" s="53"/>
      <c r="H1478" s="53" t="s">
        <v>4542</v>
      </c>
      <c r="I1478" s="53" t="s">
        <v>4542</v>
      </c>
      <c r="J1478" s="64">
        <v>1.95</v>
      </c>
    </row>
    <row r="1479" spans="1:10">
      <c r="A1479" s="52">
        <v>199</v>
      </c>
      <c r="B1479" s="53" t="s">
        <v>5695</v>
      </c>
      <c r="C1479" s="53" t="s">
        <v>5696</v>
      </c>
      <c r="D1479" s="53" t="s">
        <v>95</v>
      </c>
      <c r="E1479" s="53" t="s">
        <v>5697</v>
      </c>
      <c r="F1479" s="53" t="s">
        <v>4554</v>
      </c>
      <c r="G1479" s="53" t="s">
        <v>7278</v>
      </c>
      <c r="H1479" s="53" t="s">
        <v>4542</v>
      </c>
      <c r="I1479" s="53" t="s">
        <v>4548</v>
      </c>
      <c r="J1479" s="64">
        <v>0.95</v>
      </c>
    </row>
    <row r="1480" spans="1:10">
      <c r="A1480" s="52">
        <v>2052</v>
      </c>
      <c r="B1480" s="53" t="s">
        <v>2558</v>
      </c>
      <c r="C1480" s="53" t="s">
        <v>2559</v>
      </c>
      <c r="D1480" s="53" t="s">
        <v>7315</v>
      </c>
      <c r="E1480" s="53" t="s">
        <v>2560</v>
      </c>
      <c r="F1480" s="53" t="s">
        <v>2561</v>
      </c>
      <c r="G1480" s="53" t="s">
        <v>7054</v>
      </c>
      <c r="H1480" s="53" t="s">
        <v>4542</v>
      </c>
      <c r="I1480" s="53" t="s">
        <v>4542</v>
      </c>
      <c r="J1480" s="64">
        <v>3.95</v>
      </c>
    </row>
    <row r="1481" spans="1:10">
      <c r="A1481" s="52">
        <v>3970</v>
      </c>
      <c r="B1481" s="53" t="s">
        <v>2562</v>
      </c>
      <c r="C1481" s="53" t="s">
        <v>2563</v>
      </c>
      <c r="D1481" s="53" t="s">
        <v>472</v>
      </c>
      <c r="E1481" s="53" t="s">
        <v>2564</v>
      </c>
      <c r="F1481" s="53" t="s">
        <v>33</v>
      </c>
      <c r="G1481" s="53" t="s">
        <v>38</v>
      </c>
      <c r="H1481" s="53" t="s">
        <v>4545</v>
      </c>
      <c r="I1481" s="53" t="s">
        <v>4542</v>
      </c>
      <c r="J1481" s="64">
        <v>5</v>
      </c>
    </row>
    <row r="1482" spans="1:10">
      <c r="A1482" s="52">
        <v>3962</v>
      </c>
      <c r="B1482" s="53" t="s">
        <v>2565</v>
      </c>
      <c r="C1482" s="53" t="s">
        <v>2566</v>
      </c>
      <c r="D1482" s="53" t="s">
        <v>622</v>
      </c>
      <c r="E1482" s="53" t="s">
        <v>2567</v>
      </c>
      <c r="F1482" s="53" t="s">
        <v>584</v>
      </c>
      <c r="G1482" s="53" t="s">
        <v>7249</v>
      </c>
      <c r="H1482" s="53" t="s">
        <v>4542</v>
      </c>
      <c r="I1482" s="53" t="s">
        <v>4542</v>
      </c>
      <c r="J1482" s="64">
        <v>3.95</v>
      </c>
    </row>
    <row r="1483" spans="1:10">
      <c r="A1483" s="52">
        <v>758</v>
      </c>
      <c r="B1483" s="53" t="s">
        <v>5546</v>
      </c>
      <c r="C1483" s="53" t="s">
        <v>3593</v>
      </c>
      <c r="D1483" s="53" t="s">
        <v>1471</v>
      </c>
      <c r="E1483" s="53" t="s">
        <v>5549</v>
      </c>
      <c r="F1483" s="53" t="s">
        <v>4554</v>
      </c>
      <c r="G1483" s="53"/>
      <c r="H1483" s="53" t="s">
        <v>4542</v>
      </c>
      <c r="I1483" s="53" t="s">
        <v>4543</v>
      </c>
      <c r="J1483" s="64">
        <v>1.25</v>
      </c>
    </row>
    <row r="1484" spans="1:10">
      <c r="A1484" s="52">
        <v>757</v>
      </c>
      <c r="B1484" s="53" t="s">
        <v>5546</v>
      </c>
      <c r="C1484" s="53" t="s">
        <v>5547</v>
      </c>
      <c r="D1484" s="53" t="s">
        <v>186</v>
      </c>
      <c r="E1484" s="53" t="s">
        <v>5548</v>
      </c>
      <c r="F1484" s="53" t="s">
        <v>4554</v>
      </c>
      <c r="G1484" s="53"/>
      <c r="H1484" s="53" t="s">
        <v>4542</v>
      </c>
      <c r="I1484" s="53" t="s">
        <v>4542</v>
      </c>
      <c r="J1484" s="64">
        <v>1.25</v>
      </c>
    </row>
    <row r="1485" spans="1:10">
      <c r="A1485" s="52">
        <v>1602</v>
      </c>
      <c r="B1485" s="53" t="s">
        <v>2568</v>
      </c>
      <c r="C1485" s="53" t="s">
        <v>2569</v>
      </c>
      <c r="D1485" s="53" t="s">
        <v>2570</v>
      </c>
      <c r="E1485" s="53" t="s">
        <v>2571</v>
      </c>
      <c r="F1485" s="53" t="s">
        <v>42</v>
      </c>
      <c r="G1485" s="53"/>
      <c r="H1485" s="53" t="s">
        <v>4542</v>
      </c>
      <c r="I1485" s="53" t="s">
        <v>4542</v>
      </c>
      <c r="J1485" s="64">
        <v>1.95</v>
      </c>
    </row>
    <row r="1486" spans="1:10">
      <c r="A1486" s="52">
        <v>3765</v>
      </c>
      <c r="B1486" s="53" t="s">
        <v>2572</v>
      </c>
      <c r="C1486" s="53" t="s">
        <v>2573</v>
      </c>
      <c r="D1486" s="53" t="s">
        <v>180</v>
      </c>
      <c r="E1486" s="53" t="s">
        <v>2574</v>
      </c>
      <c r="F1486" s="53" t="s">
        <v>42</v>
      </c>
      <c r="G1486" s="53"/>
      <c r="H1486" s="53" t="s">
        <v>4543</v>
      </c>
      <c r="I1486" s="53" t="s">
        <v>4543</v>
      </c>
      <c r="J1486" s="64">
        <v>2.95</v>
      </c>
    </row>
    <row r="1487" spans="1:10">
      <c r="A1487" s="52">
        <v>779</v>
      </c>
      <c r="B1487" s="53" t="s">
        <v>5550</v>
      </c>
      <c r="C1487" s="53" t="s">
        <v>5552</v>
      </c>
      <c r="D1487" s="53" t="s">
        <v>472</v>
      </c>
      <c r="E1487" s="54">
        <v>114573</v>
      </c>
      <c r="F1487" s="53" t="s">
        <v>4554</v>
      </c>
      <c r="G1487" s="53"/>
      <c r="H1487" s="53" t="s">
        <v>4543</v>
      </c>
      <c r="I1487" s="53" t="s">
        <v>4542</v>
      </c>
      <c r="J1487" s="64">
        <v>1.25</v>
      </c>
    </row>
    <row r="1488" spans="1:10">
      <c r="A1488" s="52">
        <v>778</v>
      </c>
      <c r="B1488" s="53" t="s">
        <v>5550</v>
      </c>
      <c r="C1488" s="53" t="s">
        <v>5551</v>
      </c>
      <c r="D1488" s="53" t="s">
        <v>472</v>
      </c>
      <c r="E1488" s="54">
        <v>112644</v>
      </c>
      <c r="F1488" s="53" t="s">
        <v>4574</v>
      </c>
      <c r="G1488" s="53"/>
      <c r="H1488" s="53" t="s">
        <v>4543</v>
      </c>
      <c r="I1488" s="53" t="s">
        <v>4542</v>
      </c>
      <c r="J1488" s="64">
        <v>2.95</v>
      </c>
    </row>
    <row r="1489" spans="1:10">
      <c r="A1489" s="52">
        <v>4695</v>
      </c>
      <c r="B1489" s="53" t="s">
        <v>2575</v>
      </c>
      <c r="C1489" s="53" t="s">
        <v>2576</v>
      </c>
      <c r="D1489" s="53" t="s">
        <v>95</v>
      </c>
      <c r="E1489" s="53" t="s">
        <v>2577</v>
      </c>
      <c r="F1489" s="53" t="s">
        <v>29</v>
      </c>
      <c r="G1489" s="53"/>
      <c r="H1489" s="53" t="s">
        <v>4542</v>
      </c>
      <c r="I1489" s="53" t="s">
        <v>4542</v>
      </c>
      <c r="J1489" s="64">
        <v>3.95</v>
      </c>
    </row>
    <row r="1490" spans="1:10">
      <c r="A1490" s="52">
        <v>5220</v>
      </c>
      <c r="B1490" s="53" t="s">
        <v>2575</v>
      </c>
      <c r="C1490" s="53" t="s">
        <v>2578</v>
      </c>
      <c r="D1490" s="53" t="s">
        <v>95</v>
      </c>
      <c r="E1490" s="53" t="s">
        <v>2579</v>
      </c>
      <c r="F1490" s="53" t="s">
        <v>33</v>
      </c>
      <c r="G1490" s="53"/>
      <c r="H1490" s="53" t="s">
        <v>4542</v>
      </c>
      <c r="I1490" s="53" t="s">
        <v>4542</v>
      </c>
      <c r="J1490" s="64">
        <v>3.95</v>
      </c>
    </row>
    <row r="1491" spans="1:10">
      <c r="A1491" s="52">
        <v>4132</v>
      </c>
      <c r="B1491" s="53" t="s">
        <v>2575</v>
      </c>
      <c r="C1491" s="53" t="s">
        <v>2580</v>
      </c>
      <c r="D1491" s="53" t="s">
        <v>356</v>
      </c>
      <c r="E1491" s="53" t="s">
        <v>2581</v>
      </c>
      <c r="F1491" s="53" t="s">
        <v>2582</v>
      </c>
      <c r="G1491" s="53" t="s">
        <v>38</v>
      </c>
      <c r="H1491" s="53" t="s">
        <v>4542</v>
      </c>
      <c r="I1491" s="53" t="s">
        <v>4542</v>
      </c>
      <c r="J1491" s="64">
        <v>3.95</v>
      </c>
    </row>
    <row r="1492" spans="1:10">
      <c r="A1492" s="52">
        <v>5800</v>
      </c>
      <c r="B1492" s="53" t="s">
        <v>2583</v>
      </c>
      <c r="C1492" s="53" t="s">
        <v>2583</v>
      </c>
      <c r="D1492" s="53" t="s">
        <v>299</v>
      </c>
      <c r="E1492" s="53" t="s">
        <v>6507</v>
      </c>
      <c r="F1492" s="53" t="s">
        <v>33</v>
      </c>
      <c r="G1492" s="53" t="s">
        <v>6376</v>
      </c>
      <c r="H1492" s="53" t="s">
        <v>4545</v>
      </c>
      <c r="I1492" s="53" t="s">
        <v>4543</v>
      </c>
      <c r="J1492" s="64">
        <v>4.95</v>
      </c>
    </row>
    <row r="1493" spans="1:10">
      <c r="A1493" s="52">
        <v>5799</v>
      </c>
      <c r="B1493" s="53" t="s">
        <v>2583</v>
      </c>
      <c r="C1493" s="53" t="s">
        <v>2584</v>
      </c>
      <c r="D1493" s="53" t="s">
        <v>299</v>
      </c>
      <c r="E1493" s="53" t="s">
        <v>6508</v>
      </c>
      <c r="F1493" s="53" t="s">
        <v>37</v>
      </c>
      <c r="G1493" s="53" t="s">
        <v>6509</v>
      </c>
      <c r="H1493" s="53" t="s">
        <v>4542</v>
      </c>
      <c r="I1493" s="53" t="s">
        <v>4548</v>
      </c>
      <c r="J1493" s="64">
        <v>3.95</v>
      </c>
    </row>
    <row r="1494" spans="1:10">
      <c r="A1494" s="52">
        <v>5301</v>
      </c>
      <c r="B1494" s="53" t="s">
        <v>2583</v>
      </c>
      <c r="C1494" s="53" t="s">
        <v>2584</v>
      </c>
      <c r="D1494" s="53" t="s">
        <v>299</v>
      </c>
      <c r="E1494" s="53" t="s">
        <v>2585</v>
      </c>
      <c r="F1494" s="53" t="s">
        <v>33</v>
      </c>
      <c r="G1494" s="53"/>
      <c r="H1494" s="53" t="s">
        <v>4542</v>
      </c>
      <c r="I1494" s="53" t="s">
        <v>4542</v>
      </c>
      <c r="J1494" s="64">
        <v>4.95</v>
      </c>
    </row>
    <row r="1495" spans="1:10">
      <c r="A1495" s="52">
        <v>5097</v>
      </c>
      <c r="B1495" s="53" t="s">
        <v>2583</v>
      </c>
      <c r="C1495" s="53" t="s">
        <v>2586</v>
      </c>
      <c r="D1495" s="53" t="s">
        <v>299</v>
      </c>
      <c r="E1495" s="53" t="s">
        <v>2587</v>
      </c>
      <c r="F1495" s="53" t="s">
        <v>119</v>
      </c>
      <c r="G1495" s="53"/>
      <c r="H1495" s="53" t="s">
        <v>4542</v>
      </c>
      <c r="I1495" s="53" t="s">
        <v>4542</v>
      </c>
      <c r="J1495" s="64">
        <v>3.5</v>
      </c>
    </row>
    <row r="1496" spans="1:10">
      <c r="A1496" s="52">
        <v>3398</v>
      </c>
      <c r="B1496" s="53" t="s">
        <v>2588</v>
      </c>
      <c r="C1496" s="53" t="s">
        <v>2592</v>
      </c>
      <c r="D1496" s="53" t="s">
        <v>2593</v>
      </c>
      <c r="E1496" s="53" t="s">
        <v>2594</v>
      </c>
      <c r="F1496" s="53" t="s">
        <v>42</v>
      </c>
      <c r="G1496" s="53" t="s">
        <v>7235</v>
      </c>
      <c r="H1496" s="53" t="s">
        <v>4543</v>
      </c>
      <c r="I1496" s="53" t="s">
        <v>4543</v>
      </c>
      <c r="J1496" s="64">
        <v>1.95</v>
      </c>
    </row>
    <row r="1497" spans="1:10">
      <c r="A1497" s="52">
        <v>3397</v>
      </c>
      <c r="B1497" s="53" t="s">
        <v>2588</v>
      </c>
      <c r="C1497" s="53" t="s">
        <v>2589</v>
      </c>
      <c r="D1497" s="53" t="s">
        <v>2590</v>
      </c>
      <c r="E1497" s="53" t="s">
        <v>2591</v>
      </c>
      <c r="F1497" s="53" t="s">
        <v>42</v>
      </c>
      <c r="G1497" s="53"/>
      <c r="H1497" s="53" t="s">
        <v>4542</v>
      </c>
      <c r="I1497" s="53" t="s">
        <v>4543</v>
      </c>
      <c r="J1497" s="64">
        <v>1.95</v>
      </c>
    </row>
    <row r="1498" spans="1:10">
      <c r="A1498" s="52">
        <v>782</v>
      </c>
      <c r="B1498" s="53" t="s">
        <v>5553</v>
      </c>
      <c r="C1498" s="53" t="s">
        <v>5554</v>
      </c>
      <c r="D1498" s="53" t="s">
        <v>932</v>
      </c>
      <c r="E1498" s="53" t="s">
        <v>7277</v>
      </c>
      <c r="F1498" s="53" t="s">
        <v>4554</v>
      </c>
      <c r="G1498" s="53" t="s">
        <v>7278</v>
      </c>
      <c r="H1498" s="53" t="s">
        <v>4542</v>
      </c>
      <c r="I1498" s="53" t="s">
        <v>4548</v>
      </c>
      <c r="J1498" s="64">
        <v>1.95</v>
      </c>
    </row>
    <row r="1499" spans="1:10">
      <c r="A1499" s="52">
        <v>5516</v>
      </c>
      <c r="B1499" s="53" t="s">
        <v>2595</v>
      </c>
      <c r="C1499" s="53" t="s">
        <v>7166</v>
      </c>
      <c r="D1499" s="53" t="s">
        <v>7167</v>
      </c>
      <c r="E1499" s="53" t="s">
        <v>7168</v>
      </c>
      <c r="F1499" s="53" t="s">
        <v>111</v>
      </c>
      <c r="G1499" s="53" t="s">
        <v>815</v>
      </c>
      <c r="H1499" s="53" t="s">
        <v>4542</v>
      </c>
      <c r="I1499" s="53" t="s">
        <v>4542</v>
      </c>
      <c r="J1499" s="64">
        <v>7.95</v>
      </c>
    </row>
    <row r="1500" spans="1:10">
      <c r="A1500" s="52">
        <v>5528</v>
      </c>
      <c r="B1500" s="53" t="s">
        <v>2595</v>
      </c>
      <c r="C1500" s="53" t="s">
        <v>7132</v>
      </c>
      <c r="D1500" s="53" t="s">
        <v>7133</v>
      </c>
      <c r="E1500" s="53">
        <v>1907</v>
      </c>
      <c r="F1500" s="53" t="s">
        <v>111</v>
      </c>
      <c r="G1500" s="53" t="s">
        <v>7134</v>
      </c>
      <c r="H1500" s="53" t="s">
        <v>4543</v>
      </c>
      <c r="I1500" s="53" t="s">
        <v>4544</v>
      </c>
      <c r="J1500" s="64">
        <v>42</v>
      </c>
    </row>
    <row r="1501" spans="1:10">
      <c r="A1501" s="52">
        <v>5527</v>
      </c>
      <c r="B1501" s="53" t="s">
        <v>2595</v>
      </c>
      <c r="C1501" s="53" t="s">
        <v>7135</v>
      </c>
      <c r="D1501" s="53" t="s">
        <v>117</v>
      </c>
      <c r="E1501" s="53" t="s">
        <v>7136</v>
      </c>
      <c r="F1501" s="53" t="s">
        <v>111</v>
      </c>
      <c r="G1501" s="53"/>
      <c r="H1501" s="53" t="s">
        <v>4543</v>
      </c>
      <c r="I1501" s="53" t="s">
        <v>4547</v>
      </c>
      <c r="J1501" s="64">
        <v>5.95</v>
      </c>
    </row>
    <row r="1502" spans="1:10">
      <c r="A1502" s="52">
        <v>5520</v>
      </c>
      <c r="B1502" s="53" t="s">
        <v>2595</v>
      </c>
      <c r="C1502" s="53" t="s">
        <v>7156</v>
      </c>
      <c r="D1502" s="53" t="s">
        <v>7157</v>
      </c>
      <c r="E1502" s="53" t="s">
        <v>7158</v>
      </c>
      <c r="F1502" s="53" t="s">
        <v>33</v>
      </c>
      <c r="G1502" s="53"/>
      <c r="H1502" s="53" t="s">
        <v>4542</v>
      </c>
      <c r="I1502" s="53" t="s">
        <v>4543</v>
      </c>
      <c r="J1502" s="64">
        <v>6.95</v>
      </c>
    </row>
    <row r="1503" spans="1:10">
      <c r="A1503" s="52">
        <v>5245</v>
      </c>
      <c r="B1503" s="53" t="s">
        <v>2595</v>
      </c>
      <c r="C1503" s="53" t="s">
        <v>2596</v>
      </c>
      <c r="D1503" s="53" t="s">
        <v>2597</v>
      </c>
      <c r="E1503" s="53" t="s">
        <v>2598</v>
      </c>
      <c r="F1503" s="53" t="s">
        <v>33</v>
      </c>
      <c r="G1503" s="53"/>
      <c r="H1503" s="53" t="s">
        <v>4543</v>
      </c>
      <c r="I1503" s="53" t="s">
        <v>4543</v>
      </c>
      <c r="J1503" s="64">
        <v>5.95</v>
      </c>
    </row>
    <row r="1504" spans="1:10">
      <c r="A1504" s="52">
        <v>3399</v>
      </c>
      <c r="B1504" s="53" t="s">
        <v>2599</v>
      </c>
      <c r="C1504" s="53" t="s">
        <v>2600</v>
      </c>
      <c r="D1504" s="53" t="s">
        <v>1103</v>
      </c>
      <c r="E1504" s="53" t="s">
        <v>2601</v>
      </c>
      <c r="F1504" s="53" t="s">
        <v>29</v>
      </c>
      <c r="G1504" s="53" t="s">
        <v>7198</v>
      </c>
      <c r="H1504" s="53" t="s">
        <v>4542</v>
      </c>
      <c r="I1504" s="53" t="s">
        <v>4542</v>
      </c>
      <c r="J1504" s="64">
        <v>2.95</v>
      </c>
    </row>
    <row r="1505" spans="1:10">
      <c r="A1505" s="52">
        <v>780</v>
      </c>
      <c r="B1505" s="53" t="s">
        <v>5555</v>
      </c>
      <c r="C1505" s="53" t="s">
        <v>5556</v>
      </c>
      <c r="D1505" s="53" t="s">
        <v>855</v>
      </c>
      <c r="E1505" s="53" t="s">
        <v>5557</v>
      </c>
      <c r="F1505" s="53" t="s">
        <v>4554</v>
      </c>
      <c r="G1505" s="53"/>
      <c r="H1505" s="53" t="s">
        <v>4542</v>
      </c>
      <c r="I1505" s="53" t="s">
        <v>4542</v>
      </c>
      <c r="J1505" s="64">
        <v>2.75</v>
      </c>
    </row>
    <row r="1506" spans="1:10">
      <c r="A1506" s="52">
        <v>141</v>
      </c>
      <c r="B1506" s="53" t="s">
        <v>5706</v>
      </c>
      <c r="C1506" s="53" t="s">
        <v>5707</v>
      </c>
      <c r="D1506" s="53" t="s">
        <v>82</v>
      </c>
      <c r="E1506" s="53" t="s">
        <v>5708</v>
      </c>
      <c r="F1506" s="53" t="s">
        <v>4574</v>
      </c>
      <c r="G1506" s="53"/>
      <c r="H1506" s="53" t="s">
        <v>4542</v>
      </c>
      <c r="I1506" s="53" t="s">
        <v>4542</v>
      </c>
      <c r="J1506" s="64">
        <v>1.95</v>
      </c>
    </row>
    <row r="1507" spans="1:10">
      <c r="A1507" s="52">
        <v>164</v>
      </c>
      <c r="B1507" s="53" t="s">
        <v>5709</v>
      </c>
      <c r="C1507" s="53" t="s">
        <v>5710</v>
      </c>
      <c r="D1507" s="53" t="s">
        <v>343</v>
      </c>
      <c r="E1507" s="53" t="s">
        <v>5711</v>
      </c>
      <c r="F1507" s="53" t="s">
        <v>4554</v>
      </c>
      <c r="G1507" s="53"/>
      <c r="H1507" s="53" t="s">
        <v>4542</v>
      </c>
      <c r="I1507" s="53" t="s">
        <v>4543</v>
      </c>
      <c r="J1507" s="64">
        <v>2.25</v>
      </c>
    </row>
    <row r="1508" spans="1:10">
      <c r="A1508" s="52">
        <v>374</v>
      </c>
      <c r="B1508" s="53" t="s">
        <v>5834</v>
      </c>
      <c r="C1508" s="53" t="s">
        <v>5835</v>
      </c>
      <c r="D1508" s="53" t="s">
        <v>444</v>
      </c>
      <c r="E1508" s="53" t="s">
        <v>5836</v>
      </c>
      <c r="F1508" s="53" t="s">
        <v>4554</v>
      </c>
      <c r="G1508" s="53"/>
      <c r="H1508" s="53" t="s">
        <v>4542</v>
      </c>
      <c r="I1508" s="53" t="s">
        <v>4542</v>
      </c>
      <c r="J1508" s="64">
        <v>2.95</v>
      </c>
    </row>
    <row r="1509" spans="1:10">
      <c r="A1509" s="52">
        <v>3400</v>
      </c>
      <c r="B1509" s="53" t="s">
        <v>2602</v>
      </c>
      <c r="C1509" s="53" t="s">
        <v>2603</v>
      </c>
      <c r="D1509" s="53" t="s">
        <v>2604</v>
      </c>
      <c r="E1509" s="53" t="s">
        <v>2605</v>
      </c>
      <c r="F1509" s="53" t="s">
        <v>29</v>
      </c>
      <c r="G1509" s="53" t="s">
        <v>58</v>
      </c>
      <c r="H1509" s="53" t="s">
        <v>4542</v>
      </c>
      <c r="I1509" s="53" t="s">
        <v>4543</v>
      </c>
      <c r="J1509" s="64">
        <v>3.95</v>
      </c>
    </row>
    <row r="1510" spans="1:10">
      <c r="A1510" s="52">
        <v>5267</v>
      </c>
      <c r="B1510" s="53" t="s">
        <v>2606</v>
      </c>
      <c r="C1510" s="53" t="s">
        <v>2613</v>
      </c>
      <c r="D1510" s="53" t="s">
        <v>855</v>
      </c>
      <c r="E1510" s="53" t="s">
        <v>2614</v>
      </c>
      <c r="F1510" s="53" t="s">
        <v>584</v>
      </c>
      <c r="G1510" s="53"/>
      <c r="H1510" s="53" t="s">
        <v>4542</v>
      </c>
      <c r="I1510" s="53" t="s">
        <v>4543</v>
      </c>
      <c r="J1510" s="64">
        <v>5.95</v>
      </c>
    </row>
    <row r="1511" spans="1:10">
      <c r="A1511" s="52">
        <v>5029</v>
      </c>
      <c r="B1511" s="53" t="s">
        <v>2606</v>
      </c>
      <c r="C1511" s="53" t="s">
        <v>2611</v>
      </c>
      <c r="D1511" s="53" t="s">
        <v>855</v>
      </c>
      <c r="E1511" s="53" t="s">
        <v>2612</v>
      </c>
      <c r="F1511" s="53" t="s">
        <v>33</v>
      </c>
      <c r="G1511" s="53" t="s">
        <v>438</v>
      </c>
      <c r="H1511" s="53" t="s">
        <v>4542</v>
      </c>
      <c r="I1511" s="53" t="s">
        <v>4543</v>
      </c>
      <c r="J1511" s="64">
        <v>4.95</v>
      </c>
    </row>
    <row r="1512" spans="1:10">
      <c r="A1512" s="52">
        <v>3012</v>
      </c>
      <c r="B1512" s="53" t="s">
        <v>2606</v>
      </c>
      <c r="C1512" s="53" t="s">
        <v>1283</v>
      </c>
      <c r="D1512" s="53" t="s">
        <v>855</v>
      </c>
      <c r="E1512" s="53" t="s">
        <v>2607</v>
      </c>
      <c r="F1512" s="53" t="s">
        <v>2608</v>
      </c>
      <c r="G1512" s="53"/>
      <c r="H1512" s="53" t="s">
        <v>4545</v>
      </c>
      <c r="I1512" s="53" t="s">
        <v>4542</v>
      </c>
      <c r="J1512" s="64">
        <v>4.95</v>
      </c>
    </row>
    <row r="1513" spans="1:10">
      <c r="A1513" s="52">
        <v>2639</v>
      </c>
      <c r="B1513" s="53" t="s">
        <v>2606</v>
      </c>
      <c r="C1513" s="53" t="s">
        <v>2609</v>
      </c>
      <c r="D1513" s="53" t="s">
        <v>855</v>
      </c>
      <c r="E1513" s="53" t="s">
        <v>2610</v>
      </c>
      <c r="F1513" s="53" t="s">
        <v>33</v>
      </c>
      <c r="G1513" s="53" t="s">
        <v>38</v>
      </c>
      <c r="H1513" s="53" t="s">
        <v>4542</v>
      </c>
      <c r="I1513" s="53" t="s">
        <v>4542</v>
      </c>
      <c r="J1513" s="64">
        <v>4.95</v>
      </c>
    </row>
    <row r="1514" spans="1:10">
      <c r="A1514" s="52">
        <v>5737</v>
      </c>
      <c r="B1514" s="53" t="s">
        <v>6642</v>
      </c>
      <c r="C1514" s="53" t="s">
        <v>6643</v>
      </c>
      <c r="D1514" s="53" t="s">
        <v>1605</v>
      </c>
      <c r="E1514" s="53" t="s">
        <v>6644</v>
      </c>
      <c r="F1514" s="53" t="s">
        <v>33</v>
      </c>
      <c r="G1514" s="53"/>
      <c r="H1514" s="53" t="s">
        <v>4542</v>
      </c>
      <c r="I1514" s="53" t="s">
        <v>4542</v>
      </c>
      <c r="J1514" s="64">
        <v>4.95</v>
      </c>
    </row>
    <row r="1515" spans="1:10">
      <c r="A1515" s="52">
        <v>5838</v>
      </c>
      <c r="B1515" s="53" t="s">
        <v>5935</v>
      </c>
      <c r="C1515" s="53" t="s">
        <v>6432</v>
      </c>
      <c r="D1515" s="53" t="s">
        <v>201</v>
      </c>
      <c r="E1515" s="53" t="s">
        <v>6433</v>
      </c>
      <c r="F1515" s="53" t="s">
        <v>37</v>
      </c>
      <c r="G1515" s="53"/>
      <c r="H1515" s="53" t="s">
        <v>4542</v>
      </c>
      <c r="I1515" s="53" t="s">
        <v>4542</v>
      </c>
      <c r="J1515" s="64">
        <v>4.95</v>
      </c>
    </row>
    <row r="1516" spans="1:10">
      <c r="A1516" s="52">
        <v>5455</v>
      </c>
      <c r="B1516" s="53" t="s">
        <v>5935</v>
      </c>
      <c r="C1516" s="53" t="s">
        <v>5936</v>
      </c>
      <c r="D1516" s="53" t="s">
        <v>1176</v>
      </c>
      <c r="E1516" s="53" t="s">
        <v>5937</v>
      </c>
      <c r="F1516" s="53" t="s">
        <v>896</v>
      </c>
      <c r="G1516" s="53"/>
      <c r="H1516" s="53" t="s">
        <v>4542</v>
      </c>
      <c r="I1516" s="53" t="s">
        <v>4542</v>
      </c>
      <c r="J1516" s="64">
        <v>4.95</v>
      </c>
    </row>
    <row r="1517" spans="1:10">
      <c r="A1517" s="52">
        <v>5602</v>
      </c>
      <c r="B1517" s="53" t="s">
        <v>6940</v>
      </c>
      <c r="C1517" s="53" t="s">
        <v>6941</v>
      </c>
      <c r="D1517" s="53" t="s">
        <v>6198</v>
      </c>
      <c r="E1517" s="53" t="s">
        <v>6942</v>
      </c>
      <c r="F1517" s="53" t="s">
        <v>1289</v>
      </c>
      <c r="G1517" s="53"/>
      <c r="H1517" s="53" t="s">
        <v>4545</v>
      </c>
      <c r="I1517" s="53" t="s">
        <v>4542</v>
      </c>
      <c r="J1517" s="64">
        <v>4.95</v>
      </c>
    </row>
    <row r="1518" spans="1:10">
      <c r="A1518" s="52">
        <v>5934</v>
      </c>
      <c r="B1518" s="53" t="s">
        <v>6213</v>
      </c>
      <c r="C1518" s="53" t="s">
        <v>6214</v>
      </c>
      <c r="D1518" s="53" t="s">
        <v>885</v>
      </c>
      <c r="E1518" s="53" t="s">
        <v>6215</v>
      </c>
      <c r="F1518" s="53" t="s">
        <v>33</v>
      </c>
      <c r="G1518" s="53"/>
      <c r="H1518" s="53" t="s">
        <v>4545</v>
      </c>
      <c r="I1518" s="53" t="s">
        <v>4542</v>
      </c>
      <c r="J1518" s="64">
        <v>10.95</v>
      </c>
    </row>
    <row r="1519" spans="1:10">
      <c r="A1519" s="52">
        <v>5911</v>
      </c>
      <c r="B1519" s="53" t="s">
        <v>6272</v>
      </c>
      <c r="C1519" s="53" t="s">
        <v>6273</v>
      </c>
      <c r="D1519" s="53" t="s">
        <v>6198</v>
      </c>
      <c r="E1519" s="53" t="s">
        <v>6274</v>
      </c>
      <c r="F1519" s="53" t="s">
        <v>33</v>
      </c>
      <c r="G1519" s="53"/>
      <c r="H1519" s="53" t="s">
        <v>4545</v>
      </c>
      <c r="I1519" s="53" t="s">
        <v>4542</v>
      </c>
      <c r="J1519" s="64">
        <v>5.95</v>
      </c>
    </row>
    <row r="1520" spans="1:10">
      <c r="A1520" s="52">
        <v>4370</v>
      </c>
      <c r="B1520" s="53" t="s">
        <v>2615</v>
      </c>
      <c r="C1520" s="53" t="s">
        <v>2618</v>
      </c>
      <c r="D1520" s="53" t="s">
        <v>906</v>
      </c>
      <c r="E1520" s="53" t="s">
        <v>2619</v>
      </c>
      <c r="F1520" s="53" t="s">
        <v>33</v>
      </c>
      <c r="G1520" s="53"/>
      <c r="H1520" s="53" t="s">
        <v>4542</v>
      </c>
      <c r="I1520" s="53" t="s">
        <v>4543</v>
      </c>
      <c r="J1520" s="64">
        <v>4.95</v>
      </c>
    </row>
    <row r="1521" spans="1:10">
      <c r="A1521" s="52">
        <v>4369</v>
      </c>
      <c r="B1521" s="53" t="s">
        <v>2615</v>
      </c>
      <c r="C1521" s="53" t="s">
        <v>2616</v>
      </c>
      <c r="D1521" s="53" t="s">
        <v>281</v>
      </c>
      <c r="E1521" s="53" t="s">
        <v>2617</v>
      </c>
      <c r="F1521" s="53" t="s">
        <v>33</v>
      </c>
      <c r="G1521" s="53"/>
      <c r="H1521" s="53" t="s">
        <v>4542</v>
      </c>
      <c r="I1521" s="53" t="s">
        <v>4542</v>
      </c>
      <c r="J1521" s="64">
        <v>4.95</v>
      </c>
    </row>
    <row r="1522" spans="1:10">
      <c r="A1522" s="52">
        <v>5405</v>
      </c>
      <c r="B1522" s="53" t="s">
        <v>5938</v>
      </c>
      <c r="C1522" s="53" t="s">
        <v>5939</v>
      </c>
      <c r="D1522" s="53" t="s">
        <v>5940</v>
      </c>
      <c r="E1522" s="53" t="s">
        <v>5941</v>
      </c>
      <c r="F1522" s="53" t="s">
        <v>5942</v>
      </c>
      <c r="G1522" s="53"/>
      <c r="H1522" s="53" t="s">
        <v>4545</v>
      </c>
      <c r="I1522" s="53" t="s">
        <v>4542</v>
      </c>
      <c r="J1522" s="64">
        <v>2.95</v>
      </c>
    </row>
    <row r="1523" spans="1:10">
      <c r="A1523" s="52">
        <v>751</v>
      </c>
      <c r="B1523" s="53" t="s">
        <v>5712</v>
      </c>
      <c r="C1523" s="53" t="s">
        <v>5713</v>
      </c>
      <c r="D1523" s="53" t="s">
        <v>472</v>
      </c>
      <c r="E1523" s="53" t="s">
        <v>5714</v>
      </c>
      <c r="F1523" s="53" t="s">
        <v>4554</v>
      </c>
      <c r="G1523" s="53"/>
      <c r="H1523" s="53" t="s">
        <v>4542</v>
      </c>
      <c r="I1523" s="53" t="s">
        <v>4542</v>
      </c>
      <c r="J1523" s="64">
        <v>2.95</v>
      </c>
    </row>
    <row r="1524" spans="1:10">
      <c r="A1524" s="52">
        <v>5526</v>
      </c>
      <c r="B1524" s="53" t="s">
        <v>7137</v>
      </c>
      <c r="C1524" s="53" t="s">
        <v>7138</v>
      </c>
      <c r="D1524" s="53" t="s">
        <v>1471</v>
      </c>
      <c r="E1524" s="53" t="s">
        <v>7139</v>
      </c>
      <c r="F1524" s="53" t="s">
        <v>584</v>
      </c>
      <c r="G1524" s="53"/>
      <c r="H1524" s="53" t="s">
        <v>4542</v>
      </c>
      <c r="I1524" s="53" t="s">
        <v>4543</v>
      </c>
      <c r="J1524" s="64">
        <v>4.95</v>
      </c>
    </row>
    <row r="1525" spans="1:10">
      <c r="A1525" s="52">
        <v>3405</v>
      </c>
      <c r="B1525" s="53" t="s">
        <v>2620</v>
      </c>
      <c r="C1525" s="53" t="s">
        <v>2621</v>
      </c>
      <c r="D1525" s="53" t="s">
        <v>2622</v>
      </c>
      <c r="E1525" s="53" t="s">
        <v>2623</v>
      </c>
      <c r="F1525" s="53" t="s">
        <v>42</v>
      </c>
      <c r="G1525" s="53"/>
      <c r="H1525" s="53" t="s">
        <v>4542</v>
      </c>
      <c r="I1525" s="53" t="s">
        <v>4542</v>
      </c>
      <c r="J1525" s="64">
        <v>1.95</v>
      </c>
    </row>
    <row r="1526" spans="1:10">
      <c r="A1526" s="52">
        <v>3406</v>
      </c>
      <c r="B1526" s="53" t="s">
        <v>2624</v>
      </c>
      <c r="C1526" s="53" t="s">
        <v>2625</v>
      </c>
      <c r="D1526" s="53" t="s">
        <v>1880</v>
      </c>
      <c r="E1526" s="53" t="s">
        <v>2626</v>
      </c>
      <c r="F1526" s="53" t="s">
        <v>29</v>
      </c>
      <c r="G1526" s="53"/>
      <c r="H1526" s="53" t="s">
        <v>4543</v>
      </c>
      <c r="I1526" s="53" t="s">
        <v>4543</v>
      </c>
      <c r="J1526" s="64">
        <v>1.95</v>
      </c>
    </row>
    <row r="1527" spans="1:10">
      <c r="A1527" s="52">
        <v>4324</v>
      </c>
      <c r="B1527" s="53" t="s">
        <v>5866</v>
      </c>
      <c r="C1527" s="53" t="s">
        <v>5867</v>
      </c>
      <c r="D1527" s="53" t="s">
        <v>291</v>
      </c>
      <c r="E1527" s="53" t="s">
        <v>5868</v>
      </c>
      <c r="F1527" s="53" t="s">
        <v>5869</v>
      </c>
      <c r="G1527" s="53"/>
      <c r="H1527" s="53" t="s">
        <v>4543</v>
      </c>
      <c r="I1527" s="53" t="s">
        <v>4543</v>
      </c>
      <c r="J1527" s="64">
        <v>4.5</v>
      </c>
    </row>
    <row r="1528" spans="1:10">
      <c r="A1528" s="52">
        <v>784</v>
      </c>
      <c r="B1528" s="53" t="s">
        <v>5560</v>
      </c>
      <c r="C1528" s="53" t="s">
        <v>5561</v>
      </c>
      <c r="D1528" s="53" t="s">
        <v>5562</v>
      </c>
      <c r="E1528" s="53" t="s">
        <v>5563</v>
      </c>
      <c r="F1528" s="53" t="s">
        <v>4554</v>
      </c>
      <c r="G1528" s="53"/>
      <c r="H1528" s="53" t="s">
        <v>4542</v>
      </c>
      <c r="I1528" s="53" t="s">
        <v>4543</v>
      </c>
      <c r="J1528" s="64">
        <v>2.5</v>
      </c>
    </row>
    <row r="1529" spans="1:10">
      <c r="A1529" s="52">
        <v>5428</v>
      </c>
      <c r="B1529" s="53" t="s">
        <v>5943</v>
      </c>
      <c r="C1529" s="53" t="s">
        <v>5944</v>
      </c>
      <c r="D1529" s="53" t="s">
        <v>472</v>
      </c>
      <c r="E1529" s="53" t="s">
        <v>5945</v>
      </c>
      <c r="F1529" s="53" t="s">
        <v>42</v>
      </c>
      <c r="G1529" s="53" t="s">
        <v>7198</v>
      </c>
      <c r="H1529" s="53" t="s">
        <v>4542</v>
      </c>
      <c r="I1529" s="53" t="s">
        <v>4543</v>
      </c>
      <c r="J1529" s="64">
        <v>3.95</v>
      </c>
    </row>
    <row r="1530" spans="1:10">
      <c r="A1530" s="52">
        <v>3768</v>
      </c>
      <c r="B1530" s="53" t="s">
        <v>2627</v>
      </c>
      <c r="C1530" s="53" t="s">
        <v>2628</v>
      </c>
      <c r="D1530" s="53" t="s">
        <v>2508</v>
      </c>
      <c r="E1530" s="53" t="s">
        <v>2629</v>
      </c>
      <c r="F1530" s="53" t="s">
        <v>46</v>
      </c>
      <c r="G1530" s="53"/>
      <c r="H1530" s="53" t="s">
        <v>4543</v>
      </c>
      <c r="I1530" s="53" t="s">
        <v>4543</v>
      </c>
      <c r="J1530" s="64">
        <v>1.95</v>
      </c>
    </row>
    <row r="1531" spans="1:10">
      <c r="A1531" s="52">
        <v>5851</v>
      </c>
      <c r="B1531" s="53" t="s">
        <v>6407</v>
      </c>
      <c r="C1531" s="53" t="s">
        <v>6408</v>
      </c>
      <c r="D1531" s="53" t="s">
        <v>6409</v>
      </c>
      <c r="E1531" s="53" t="s">
        <v>6410</v>
      </c>
      <c r="F1531" s="53" t="s">
        <v>33</v>
      </c>
      <c r="G1531" s="53"/>
      <c r="H1531" s="53" t="s">
        <v>4542</v>
      </c>
      <c r="I1531" s="53" t="s">
        <v>4542</v>
      </c>
      <c r="J1531" s="64">
        <v>4.95</v>
      </c>
    </row>
    <row r="1532" spans="1:10">
      <c r="A1532" s="52">
        <v>4827</v>
      </c>
      <c r="B1532" s="53" t="s">
        <v>2630</v>
      </c>
      <c r="C1532" s="53" t="s">
        <v>2631</v>
      </c>
      <c r="D1532" s="53" t="s">
        <v>343</v>
      </c>
      <c r="E1532" s="53" t="s">
        <v>2632</v>
      </c>
      <c r="F1532" s="53" t="s">
        <v>33</v>
      </c>
      <c r="G1532" s="53"/>
      <c r="H1532" s="53" t="s">
        <v>4542</v>
      </c>
      <c r="I1532" s="53" t="s">
        <v>4542</v>
      </c>
      <c r="J1532" s="64">
        <v>3.95</v>
      </c>
    </row>
    <row r="1533" spans="1:10">
      <c r="A1533" s="52">
        <v>5411</v>
      </c>
      <c r="B1533" s="53" t="s">
        <v>2633</v>
      </c>
      <c r="C1533" s="53" t="s">
        <v>2634</v>
      </c>
      <c r="D1533" s="53" t="s">
        <v>444</v>
      </c>
      <c r="E1533" s="53" t="s">
        <v>5946</v>
      </c>
      <c r="F1533" s="53" t="s">
        <v>42</v>
      </c>
      <c r="G1533" s="53"/>
      <c r="H1533" s="53" t="s">
        <v>4542</v>
      </c>
      <c r="I1533" s="53" t="s">
        <v>4542</v>
      </c>
      <c r="J1533" s="64">
        <v>6.95</v>
      </c>
    </row>
    <row r="1534" spans="1:10">
      <c r="A1534" s="52">
        <v>3410</v>
      </c>
      <c r="B1534" s="53" t="s">
        <v>2633</v>
      </c>
      <c r="C1534" s="53" t="s">
        <v>2634</v>
      </c>
      <c r="D1534" s="53" t="s">
        <v>444</v>
      </c>
      <c r="E1534" s="53" t="s">
        <v>2635</v>
      </c>
      <c r="F1534" s="53" t="s">
        <v>29</v>
      </c>
      <c r="G1534" s="53"/>
      <c r="H1534" s="53" t="s">
        <v>4543</v>
      </c>
      <c r="I1534" s="53" t="s">
        <v>4543</v>
      </c>
      <c r="J1534" s="64">
        <v>1.95</v>
      </c>
    </row>
    <row r="1535" spans="1:10">
      <c r="A1535" s="52">
        <v>3411</v>
      </c>
      <c r="B1535" s="53" t="s">
        <v>2636</v>
      </c>
      <c r="C1535" s="53" t="s">
        <v>2637</v>
      </c>
      <c r="D1535" s="53" t="s">
        <v>117</v>
      </c>
      <c r="E1535" s="53" t="s">
        <v>2638</v>
      </c>
      <c r="F1535" s="53" t="s">
        <v>29</v>
      </c>
      <c r="G1535" s="53"/>
      <c r="H1535" s="53" t="s">
        <v>4543</v>
      </c>
      <c r="I1535" s="53" t="s">
        <v>4543</v>
      </c>
      <c r="J1535" s="64">
        <v>1.95</v>
      </c>
    </row>
    <row r="1536" spans="1:10">
      <c r="A1536" s="52">
        <v>1606</v>
      </c>
      <c r="B1536" s="53" t="s">
        <v>2636</v>
      </c>
      <c r="C1536" s="53" t="s">
        <v>2639</v>
      </c>
      <c r="D1536" s="53" t="s">
        <v>117</v>
      </c>
      <c r="E1536" s="53" t="s">
        <v>2640</v>
      </c>
      <c r="F1536" s="53" t="s">
        <v>29</v>
      </c>
      <c r="G1536" s="53"/>
      <c r="H1536" s="53" t="s">
        <v>4542</v>
      </c>
      <c r="I1536" s="53" t="s">
        <v>4542</v>
      </c>
      <c r="J1536" s="64">
        <v>1.95</v>
      </c>
    </row>
    <row r="1537" spans="1:10">
      <c r="A1537" s="52">
        <v>4181</v>
      </c>
      <c r="B1537" s="53" t="s">
        <v>2641</v>
      </c>
      <c r="C1537" s="53" t="s">
        <v>2642</v>
      </c>
      <c r="D1537" s="53" t="s">
        <v>274</v>
      </c>
      <c r="E1537" s="53" t="s">
        <v>2643</v>
      </c>
      <c r="F1537" s="53" t="s">
        <v>42</v>
      </c>
      <c r="G1537" s="53" t="s">
        <v>430</v>
      </c>
      <c r="H1537" s="53" t="s">
        <v>4542</v>
      </c>
      <c r="I1537" s="53" t="s">
        <v>4542</v>
      </c>
      <c r="J1537" s="64">
        <v>4.95</v>
      </c>
    </row>
    <row r="1538" spans="1:10">
      <c r="A1538" s="52">
        <v>3412</v>
      </c>
      <c r="B1538" s="53" t="s">
        <v>2644</v>
      </c>
      <c r="C1538" s="53" t="s">
        <v>2645</v>
      </c>
      <c r="D1538" s="53" t="s">
        <v>1018</v>
      </c>
      <c r="E1538" s="53" t="s">
        <v>2646</v>
      </c>
      <c r="F1538" s="53" t="s">
        <v>42</v>
      </c>
      <c r="G1538" s="53"/>
      <c r="H1538" s="53" t="s">
        <v>4542</v>
      </c>
      <c r="I1538" s="53" t="s">
        <v>4547</v>
      </c>
      <c r="J1538" s="64">
        <v>1.95</v>
      </c>
    </row>
    <row r="1539" spans="1:10">
      <c r="A1539" s="52">
        <v>3967</v>
      </c>
      <c r="B1539" s="53" t="s">
        <v>2647</v>
      </c>
      <c r="C1539" s="53" t="s">
        <v>2648</v>
      </c>
      <c r="D1539" s="53" t="s">
        <v>209</v>
      </c>
      <c r="E1539" s="53" t="s">
        <v>2649</v>
      </c>
      <c r="F1539" s="53" t="s">
        <v>33</v>
      </c>
      <c r="G1539" s="53"/>
      <c r="H1539" s="53" t="s">
        <v>4545</v>
      </c>
      <c r="I1539" s="53" t="s">
        <v>4545</v>
      </c>
      <c r="J1539" s="64">
        <v>7.95</v>
      </c>
    </row>
    <row r="1540" spans="1:10">
      <c r="A1540" s="52">
        <v>2089</v>
      </c>
      <c r="B1540" s="53" t="s">
        <v>2650</v>
      </c>
      <c r="C1540" s="53" t="s">
        <v>2655</v>
      </c>
      <c r="D1540" s="53" t="s">
        <v>2656</v>
      </c>
      <c r="E1540" s="53" t="s">
        <v>2657</v>
      </c>
      <c r="F1540" s="53" t="s">
        <v>33</v>
      </c>
      <c r="G1540" s="53"/>
      <c r="H1540" s="53" t="s">
        <v>4542</v>
      </c>
      <c r="I1540" s="53" t="s">
        <v>4542</v>
      </c>
      <c r="J1540" s="64">
        <v>1.95</v>
      </c>
    </row>
    <row r="1541" spans="1:10">
      <c r="A1541" s="52">
        <v>2088</v>
      </c>
      <c r="B1541" s="53" t="s">
        <v>2650</v>
      </c>
      <c r="C1541" s="53" t="s">
        <v>2653</v>
      </c>
      <c r="D1541" s="53" t="s">
        <v>1267</v>
      </c>
      <c r="E1541" s="53" t="s">
        <v>2654</v>
      </c>
      <c r="F1541" s="53" t="s">
        <v>84</v>
      </c>
      <c r="G1541" s="53"/>
      <c r="H1541" s="53" t="s">
        <v>4542</v>
      </c>
      <c r="I1541" s="53" t="s">
        <v>4542</v>
      </c>
      <c r="J1541" s="64">
        <v>12.95</v>
      </c>
    </row>
    <row r="1542" spans="1:10">
      <c r="A1542" s="52">
        <v>2087</v>
      </c>
      <c r="B1542" s="53" t="s">
        <v>2650</v>
      </c>
      <c r="C1542" s="53" t="s">
        <v>2658</v>
      </c>
      <c r="D1542" s="53" t="s">
        <v>1267</v>
      </c>
      <c r="E1542" s="53" t="s">
        <v>2659</v>
      </c>
      <c r="F1542" s="53" t="s">
        <v>33</v>
      </c>
      <c r="G1542" s="53"/>
      <c r="H1542" s="53" t="s">
        <v>4542</v>
      </c>
      <c r="I1542" s="53" t="s">
        <v>4542</v>
      </c>
      <c r="J1542" s="64">
        <v>2.95</v>
      </c>
    </row>
    <row r="1543" spans="1:10">
      <c r="A1543" s="52">
        <v>2085</v>
      </c>
      <c r="B1543" s="53" t="s">
        <v>2650</v>
      </c>
      <c r="C1543" s="53" t="s">
        <v>2651</v>
      </c>
      <c r="D1543" s="53" t="s">
        <v>190</v>
      </c>
      <c r="E1543" s="53" t="s">
        <v>2652</v>
      </c>
      <c r="F1543" s="53" t="s">
        <v>33</v>
      </c>
      <c r="G1543" s="53" t="s">
        <v>7275</v>
      </c>
      <c r="H1543" s="53" t="s">
        <v>4542</v>
      </c>
      <c r="I1543" s="53" t="s">
        <v>4547</v>
      </c>
      <c r="J1543" s="64">
        <v>1.25</v>
      </c>
    </row>
    <row r="1544" spans="1:10">
      <c r="A1544" s="52">
        <v>239</v>
      </c>
      <c r="B1544" s="53" t="s">
        <v>5715</v>
      </c>
      <c r="C1544" s="53" t="s">
        <v>5725</v>
      </c>
      <c r="D1544" s="53" t="s">
        <v>5722</v>
      </c>
      <c r="E1544" s="53">
        <v>56040</v>
      </c>
      <c r="F1544" s="53" t="s">
        <v>4554</v>
      </c>
      <c r="G1544" s="53"/>
      <c r="H1544" s="53" t="s">
        <v>4542</v>
      </c>
      <c r="I1544" s="53" t="s">
        <v>4542</v>
      </c>
      <c r="J1544" s="64">
        <v>0.95</v>
      </c>
    </row>
    <row r="1545" spans="1:10">
      <c r="A1545" s="52">
        <v>238</v>
      </c>
      <c r="B1545" s="53" t="s">
        <v>5715</v>
      </c>
      <c r="C1545" s="53" t="s">
        <v>5724</v>
      </c>
      <c r="D1545" s="53" t="s">
        <v>5722</v>
      </c>
      <c r="E1545" s="53">
        <v>56020</v>
      </c>
      <c r="F1545" s="53" t="s">
        <v>4574</v>
      </c>
      <c r="G1545" s="53"/>
      <c r="H1545" s="53" t="s">
        <v>4542</v>
      </c>
      <c r="I1545" s="53" t="s">
        <v>4542</v>
      </c>
      <c r="J1545" s="64">
        <v>0.95</v>
      </c>
    </row>
    <row r="1546" spans="1:10">
      <c r="A1546" s="52">
        <v>237</v>
      </c>
      <c r="B1546" s="53" t="s">
        <v>5715</v>
      </c>
      <c r="C1546" s="53" t="s">
        <v>5723</v>
      </c>
      <c r="D1546" s="53" t="s">
        <v>5722</v>
      </c>
      <c r="E1546" s="53">
        <v>56019</v>
      </c>
      <c r="F1546" s="53" t="s">
        <v>4574</v>
      </c>
      <c r="G1546" s="53"/>
      <c r="H1546" s="53" t="s">
        <v>4542</v>
      </c>
      <c r="I1546" s="53" t="s">
        <v>4542</v>
      </c>
      <c r="J1546" s="64">
        <v>0.95</v>
      </c>
    </row>
    <row r="1547" spans="1:10">
      <c r="A1547" s="52">
        <v>234</v>
      </c>
      <c r="B1547" s="53" t="s">
        <v>5715</v>
      </c>
      <c r="C1547" s="53" t="s">
        <v>5721</v>
      </c>
      <c r="D1547" s="53" t="s">
        <v>5722</v>
      </c>
      <c r="E1547" s="53">
        <v>56047</v>
      </c>
      <c r="F1547" s="53" t="s">
        <v>4554</v>
      </c>
      <c r="G1547" s="53"/>
      <c r="H1547" s="53" t="s">
        <v>4542</v>
      </c>
      <c r="I1547" s="53" t="s">
        <v>4542</v>
      </c>
      <c r="J1547" s="64">
        <v>2.5</v>
      </c>
    </row>
    <row r="1548" spans="1:10">
      <c r="A1548" s="52">
        <v>233</v>
      </c>
      <c r="B1548" s="53" t="s">
        <v>5715</v>
      </c>
      <c r="C1548" s="53" t="s">
        <v>5718</v>
      </c>
      <c r="D1548" s="53" t="s">
        <v>5719</v>
      </c>
      <c r="E1548" s="53" t="s">
        <v>5720</v>
      </c>
      <c r="F1548" s="53" t="s">
        <v>4554</v>
      </c>
      <c r="G1548" s="53"/>
      <c r="H1548" s="53" t="s">
        <v>4542</v>
      </c>
      <c r="I1548" s="53" t="s">
        <v>4542</v>
      </c>
      <c r="J1548" s="64">
        <v>2.5</v>
      </c>
    </row>
    <row r="1549" spans="1:10">
      <c r="A1549" s="52">
        <v>232</v>
      </c>
      <c r="B1549" s="53" t="s">
        <v>5715</v>
      </c>
      <c r="C1549" s="53" t="s">
        <v>5716</v>
      </c>
      <c r="D1549" s="53" t="s">
        <v>5722</v>
      </c>
      <c r="E1549" s="53" t="s">
        <v>5717</v>
      </c>
      <c r="F1549" s="53" t="s">
        <v>4554</v>
      </c>
      <c r="G1549" s="53"/>
      <c r="H1549" s="53" t="s">
        <v>4542</v>
      </c>
      <c r="I1549" s="53" t="s">
        <v>4542</v>
      </c>
      <c r="J1549" s="64">
        <v>2.5</v>
      </c>
    </row>
    <row r="1550" spans="1:10">
      <c r="A1550" s="52">
        <v>235</v>
      </c>
      <c r="B1550" s="53" t="s">
        <v>5726</v>
      </c>
      <c r="C1550" s="53" t="s">
        <v>5727</v>
      </c>
      <c r="D1550" s="53" t="s">
        <v>5722</v>
      </c>
      <c r="E1550" s="53">
        <v>56028</v>
      </c>
      <c r="F1550" s="53" t="s">
        <v>4554</v>
      </c>
      <c r="G1550" s="53"/>
      <c r="H1550" s="53" t="s">
        <v>4542</v>
      </c>
      <c r="I1550" s="53" t="s">
        <v>4542</v>
      </c>
      <c r="J1550" s="64">
        <v>2.5</v>
      </c>
    </row>
    <row r="1551" spans="1:10">
      <c r="A1551" s="52">
        <v>3769</v>
      </c>
      <c r="B1551" s="53" t="s">
        <v>2660</v>
      </c>
      <c r="C1551" s="53" t="s">
        <v>2661</v>
      </c>
      <c r="D1551" s="53" t="s">
        <v>906</v>
      </c>
      <c r="E1551" s="53" t="s">
        <v>2662</v>
      </c>
      <c r="F1551" s="53" t="s">
        <v>42</v>
      </c>
      <c r="G1551" s="53"/>
      <c r="H1551" s="53" t="s">
        <v>4543</v>
      </c>
      <c r="I1551" s="53" t="s">
        <v>4543</v>
      </c>
      <c r="J1551" s="64">
        <v>1.95</v>
      </c>
    </row>
    <row r="1552" spans="1:10">
      <c r="A1552" s="52">
        <v>3417</v>
      </c>
      <c r="B1552" s="53" t="s">
        <v>2663</v>
      </c>
      <c r="C1552" s="53" t="s">
        <v>2666</v>
      </c>
      <c r="D1552" s="53" t="s">
        <v>906</v>
      </c>
      <c r="E1552" s="53" t="s">
        <v>2667</v>
      </c>
      <c r="F1552" s="53" t="s">
        <v>29</v>
      </c>
      <c r="G1552" s="53" t="s">
        <v>7252</v>
      </c>
      <c r="H1552" s="53" t="s">
        <v>4542</v>
      </c>
      <c r="I1552" s="53" t="s">
        <v>4543</v>
      </c>
      <c r="J1552" s="64">
        <v>1.95</v>
      </c>
    </row>
    <row r="1553" spans="1:10">
      <c r="A1553" s="52">
        <v>3415</v>
      </c>
      <c r="B1553" s="53" t="s">
        <v>2663</v>
      </c>
      <c r="C1553" s="53" t="s">
        <v>2664</v>
      </c>
      <c r="D1553" s="53" t="s">
        <v>906</v>
      </c>
      <c r="E1553" s="53" t="s">
        <v>2665</v>
      </c>
      <c r="F1553" s="53" t="s">
        <v>42</v>
      </c>
      <c r="G1553" s="53" t="s">
        <v>7252</v>
      </c>
      <c r="H1553" s="53" t="s">
        <v>4542</v>
      </c>
      <c r="I1553" s="53" t="s">
        <v>4543</v>
      </c>
      <c r="J1553" s="64">
        <v>1.95</v>
      </c>
    </row>
    <row r="1554" spans="1:10">
      <c r="A1554" s="52">
        <v>5205</v>
      </c>
      <c r="B1554" s="53" t="s">
        <v>2668</v>
      </c>
      <c r="C1554" s="53" t="s">
        <v>2669</v>
      </c>
      <c r="D1554" s="53" t="s">
        <v>1014</v>
      </c>
      <c r="E1554" s="53" t="s">
        <v>2670</v>
      </c>
      <c r="F1554" s="53" t="s">
        <v>33</v>
      </c>
      <c r="G1554" s="53"/>
      <c r="H1554" s="53" t="s">
        <v>4542</v>
      </c>
      <c r="I1554" s="53" t="s">
        <v>4542</v>
      </c>
      <c r="J1554" s="64">
        <v>7.95</v>
      </c>
    </row>
    <row r="1555" spans="1:10">
      <c r="A1555" s="52">
        <v>2957</v>
      </c>
      <c r="B1555" s="53" t="s">
        <v>2671</v>
      </c>
      <c r="C1555" s="53" t="s">
        <v>2672</v>
      </c>
      <c r="D1555" s="53" t="s">
        <v>2673</v>
      </c>
      <c r="E1555" s="53" t="s">
        <v>2674</v>
      </c>
      <c r="F1555" s="53" t="s">
        <v>2675</v>
      </c>
      <c r="G1555" s="53"/>
      <c r="H1555" s="53" t="s">
        <v>4542</v>
      </c>
      <c r="I1555" s="53" t="s">
        <v>4543</v>
      </c>
      <c r="J1555" s="64">
        <v>4.95</v>
      </c>
    </row>
    <row r="1556" spans="1:10">
      <c r="A1556" s="52">
        <v>3770</v>
      </c>
      <c r="B1556" s="53" t="s">
        <v>2676</v>
      </c>
      <c r="C1556" s="53" t="s">
        <v>2677</v>
      </c>
      <c r="D1556" s="53" t="s">
        <v>1601</v>
      </c>
      <c r="E1556" s="53" t="s">
        <v>2678</v>
      </c>
      <c r="F1556" s="53" t="s">
        <v>42</v>
      </c>
      <c r="G1556" s="53"/>
      <c r="H1556" s="53" t="s">
        <v>4542</v>
      </c>
      <c r="I1556" s="53" t="s">
        <v>4542</v>
      </c>
      <c r="J1556" s="64">
        <v>2.95</v>
      </c>
    </row>
    <row r="1557" spans="1:10">
      <c r="A1557" s="52">
        <v>3420</v>
      </c>
      <c r="B1557" s="53" t="s">
        <v>2679</v>
      </c>
      <c r="C1557" s="53" t="s">
        <v>2680</v>
      </c>
      <c r="D1557" s="53" t="s">
        <v>1515</v>
      </c>
      <c r="E1557" s="53" t="s">
        <v>2681</v>
      </c>
      <c r="F1557" s="53" t="s">
        <v>42</v>
      </c>
      <c r="G1557" s="53"/>
      <c r="H1557" s="53" t="s">
        <v>4542</v>
      </c>
      <c r="I1557" s="53" t="s">
        <v>4542</v>
      </c>
      <c r="J1557" s="64">
        <v>1.95</v>
      </c>
    </row>
    <row r="1558" spans="1:10">
      <c r="A1558" s="52">
        <v>4991</v>
      </c>
      <c r="B1558" s="53" t="s">
        <v>2682</v>
      </c>
      <c r="C1558" s="53" t="s">
        <v>2688</v>
      </c>
      <c r="D1558" s="53" t="s">
        <v>190</v>
      </c>
      <c r="E1558" s="53" t="s">
        <v>2689</v>
      </c>
      <c r="F1558" s="53" t="s">
        <v>328</v>
      </c>
      <c r="G1558" s="53" t="s">
        <v>6376</v>
      </c>
      <c r="H1558" s="53" t="s">
        <v>4542</v>
      </c>
      <c r="I1558" s="53" t="s">
        <v>4543</v>
      </c>
      <c r="J1558" s="64">
        <v>8.9499999999999993</v>
      </c>
    </row>
    <row r="1559" spans="1:10">
      <c r="A1559" s="52">
        <v>4831</v>
      </c>
      <c r="B1559" s="53" t="s">
        <v>2682</v>
      </c>
      <c r="C1559" s="53" t="s">
        <v>204</v>
      </c>
      <c r="D1559" s="53" t="s">
        <v>87</v>
      </c>
      <c r="E1559" s="53" t="s">
        <v>2683</v>
      </c>
      <c r="F1559" s="53" t="s">
        <v>119</v>
      </c>
      <c r="G1559" s="53"/>
      <c r="H1559" s="53" t="s">
        <v>4545</v>
      </c>
      <c r="I1559" s="53" t="s">
        <v>4545</v>
      </c>
      <c r="J1559" s="64">
        <v>7.95</v>
      </c>
    </row>
    <row r="1560" spans="1:10">
      <c r="A1560" s="52">
        <v>4802</v>
      </c>
      <c r="B1560" s="53" t="s">
        <v>2682</v>
      </c>
      <c r="C1560" s="53" t="s">
        <v>2684</v>
      </c>
      <c r="D1560" s="53" t="s">
        <v>87</v>
      </c>
      <c r="E1560" s="53" t="s">
        <v>2685</v>
      </c>
      <c r="F1560" s="53" t="s">
        <v>37</v>
      </c>
      <c r="G1560" s="53" t="s">
        <v>7225</v>
      </c>
      <c r="H1560" s="53" t="s">
        <v>4542</v>
      </c>
      <c r="I1560" s="53" t="s">
        <v>4543</v>
      </c>
      <c r="J1560" s="64">
        <v>9.9499999999999993</v>
      </c>
    </row>
    <row r="1561" spans="1:10">
      <c r="A1561" s="52">
        <v>3847</v>
      </c>
      <c r="B1561" s="53" t="s">
        <v>2682</v>
      </c>
      <c r="C1561" s="53" t="s">
        <v>2686</v>
      </c>
      <c r="D1561" s="53" t="s">
        <v>87</v>
      </c>
      <c r="E1561" s="53" t="s">
        <v>2687</v>
      </c>
      <c r="F1561" s="53" t="s">
        <v>33</v>
      </c>
      <c r="G1561" s="53"/>
      <c r="H1561" s="53" t="s">
        <v>4542</v>
      </c>
      <c r="I1561" s="53" t="s">
        <v>4543</v>
      </c>
      <c r="J1561" s="64">
        <v>9.9499999999999993</v>
      </c>
    </row>
    <row r="1562" spans="1:10">
      <c r="A1562" s="52">
        <v>5859</v>
      </c>
      <c r="B1562" s="53" t="s">
        <v>2690</v>
      </c>
      <c r="C1562" s="53" t="s">
        <v>6391</v>
      </c>
      <c r="D1562" s="53" t="s">
        <v>95</v>
      </c>
      <c r="E1562" s="53" t="s">
        <v>6392</v>
      </c>
      <c r="F1562" s="53" t="s">
        <v>362</v>
      </c>
      <c r="G1562" s="53" t="s">
        <v>38</v>
      </c>
      <c r="H1562" s="53" t="s">
        <v>4542</v>
      </c>
      <c r="I1562" s="53" t="s">
        <v>4543</v>
      </c>
      <c r="J1562" s="64">
        <v>4.95</v>
      </c>
    </row>
    <row r="1563" spans="1:10">
      <c r="A1563" s="52">
        <v>5590</v>
      </c>
      <c r="B1563" s="53" t="s">
        <v>2690</v>
      </c>
      <c r="C1563" s="53" t="s">
        <v>6974</v>
      </c>
      <c r="D1563" s="53" t="s">
        <v>6975</v>
      </c>
      <c r="E1563" s="53" t="s">
        <v>6976</v>
      </c>
      <c r="F1563" s="53" t="s">
        <v>33</v>
      </c>
      <c r="G1563" s="53" t="s">
        <v>6924</v>
      </c>
      <c r="H1563" s="53" t="s">
        <v>4542</v>
      </c>
      <c r="I1563" s="53" t="s">
        <v>4548</v>
      </c>
      <c r="J1563" s="64">
        <v>3.95</v>
      </c>
    </row>
    <row r="1564" spans="1:10">
      <c r="A1564" s="52">
        <v>2958</v>
      </c>
      <c r="B1564" s="53" t="s">
        <v>2690</v>
      </c>
      <c r="C1564" s="53" t="s">
        <v>2694</v>
      </c>
      <c r="D1564" s="53" t="s">
        <v>519</v>
      </c>
      <c r="E1564" s="53" t="s">
        <v>2695</v>
      </c>
      <c r="F1564" s="53" t="s">
        <v>2696</v>
      </c>
      <c r="G1564" s="53"/>
      <c r="H1564" s="53" t="s">
        <v>4542</v>
      </c>
      <c r="I1564" s="53" t="s">
        <v>4543</v>
      </c>
      <c r="J1564" s="64">
        <v>3.95</v>
      </c>
    </row>
    <row r="1565" spans="1:10">
      <c r="A1565" s="52">
        <v>2860</v>
      </c>
      <c r="B1565" s="53" t="s">
        <v>2690</v>
      </c>
      <c r="C1565" s="53" t="s">
        <v>2699</v>
      </c>
      <c r="D1565" s="53" t="s">
        <v>95</v>
      </c>
      <c r="E1565" s="53" t="s">
        <v>2700</v>
      </c>
      <c r="F1565" s="53" t="s">
        <v>584</v>
      </c>
      <c r="G1565" s="53" t="s">
        <v>7264</v>
      </c>
      <c r="H1565" s="53" t="s">
        <v>4543</v>
      </c>
      <c r="I1565" s="53" t="s">
        <v>4543</v>
      </c>
      <c r="J1565" s="64">
        <v>3.95</v>
      </c>
    </row>
    <row r="1566" spans="1:10">
      <c r="A1566" s="52">
        <v>2859</v>
      </c>
      <c r="B1566" s="53" t="s">
        <v>2690</v>
      </c>
      <c r="C1566" s="53" t="s">
        <v>2697</v>
      </c>
      <c r="D1566" s="53" t="s">
        <v>95</v>
      </c>
      <c r="E1566" s="53" t="s">
        <v>2698</v>
      </c>
      <c r="F1566" s="53" t="s">
        <v>33</v>
      </c>
      <c r="G1566" s="53" t="s">
        <v>38</v>
      </c>
      <c r="H1566" s="53" t="s">
        <v>4542</v>
      </c>
      <c r="I1566" s="53" t="s">
        <v>4543</v>
      </c>
      <c r="J1566" s="64">
        <v>4.95</v>
      </c>
    </row>
    <row r="1567" spans="1:10">
      <c r="A1567" s="52">
        <v>2553</v>
      </c>
      <c r="B1567" s="53" t="s">
        <v>2690</v>
      </c>
      <c r="C1567" s="53" t="s">
        <v>2691</v>
      </c>
      <c r="D1567" s="53" t="s">
        <v>2692</v>
      </c>
      <c r="E1567" s="53" t="s">
        <v>2693</v>
      </c>
      <c r="F1567" s="53" t="s">
        <v>37</v>
      </c>
      <c r="G1567" s="53"/>
      <c r="H1567" s="53" t="s">
        <v>4542</v>
      </c>
      <c r="I1567" s="53" t="s">
        <v>4547</v>
      </c>
      <c r="J1567" s="64">
        <v>3.95</v>
      </c>
    </row>
    <row r="1568" spans="1:10">
      <c r="A1568" s="52">
        <v>4701</v>
      </c>
      <c r="B1568" s="53" t="s">
        <v>2701</v>
      </c>
      <c r="C1568" s="53" t="s">
        <v>2702</v>
      </c>
      <c r="D1568" s="53" t="s">
        <v>1471</v>
      </c>
      <c r="E1568" s="53" t="s">
        <v>2703</v>
      </c>
      <c r="F1568" s="53" t="s">
        <v>33</v>
      </c>
      <c r="G1568" s="53" t="s">
        <v>7228</v>
      </c>
      <c r="H1568" s="53" t="s">
        <v>4542</v>
      </c>
      <c r="I1568" s="53" t="s">
        <v>4543</v>
      </c>
      <c r="J1568" s="64">
        <v>8.9499999999999993</v>
      </c>
    </row>
    <row r="1569" spans="1:10">
      <c r="A1569" s="52">
        <v>4310</v>
      </c>
      <c r="B1569" s="53" t="s">
        <v>2704</v>
      </c>
      <c r="C1569" s="53" t="s">
        <v>2705</v>
      </c>
      <c r="D1569" s="53" t="s">
        <v>423</v>
      </c>
      <c r="E1569" s="53" t="s">
        <v>2706</v>
      </c>
      <c r="F1569" s="53" t="s">
        <v>111</v>
      </c>
      <c r="G1569" s="53"/>
      <c r="H1569" s="53" t="s">
        <v>4542</v>
      </c>
      <c r="I1569" s="53" t="s">
        <v>4543</v>
      </c>
      <c r="J1569" s="64">
        <v>3.95</v>
      </c>
    </row>
    <row r="1570" spans="1:10">
      <c r="A1570" s="52">
        <v>2030</v>
      </c>
      <c r="B1570" s="53" t="s">
        <v>2704</v>
      </c>
      <c r="C1570" s="53" t="s">
        <v>2707</v>
      </c>
      <c r="D1570" s="53" t="s">
        <v>281</v>
      </c>
      <c r="E1570" s="53" t="s">
        <v>2708</v>
      </c>
      <c r="F1570" s="53" t="s">
        <v>255</v>
      </c>
      <c r="G1570" s="53"/>
      <c r="H1570" s="53" t="s">
        <v>4542</v>
      </c>
      <c r="I1570" s="53" t="s">
        <v>4542</v>
      </c>
      <c r="J1570" s="64">
        <v>9.75</v>
      </c>
    </row>
    <row r="1571" spans="1:10">
      <c r="A1571" s="52">
        <v>3421</v>
      </c>
      <c r="B1571" s="53" t="s">
        <v>2709</v>
      </c>
      <c r="C1571" s="53" t="s">
        <v>2710</v>
      </c>
      <c r="D1571" s="53" t="s">
        <v>95</v>
      </c>
      <c r="E1571" s="53" t="s">
        <v>2711</v>
      </c>
      <c r="F1571" s="53" t="s">
        <v>29</v>
      </c>
      <c r="G1571" s="53"/>
      <c r="H1571" s="53" t="s">
        <v>4542</v>
      </c>
      <c r="I1571" s="53" t="s">
        <v>4543</v>
      </c>
      <c r="J1571" s="64">
        <v>2.95</v>
      </c>
    </row>
    <row r="1572" spans="1:10">
      <c r="A1572" s="52">
        <v>5285</v>
      </c>
      <c r="B1572" s="53" t="s">
        <v>2709</v>
      </c>
      <c r="C1572" s="53" t="s">
        <v>2709</v>
      </c>
      <c r="D1572" s="53" t="s">
        <v>95</v>
      </c>
      <c r="E1572" s="53" t="s">
        <v>2712</v>
      </c>
      <c r="F1572" s="53" t="s">
        <v>33</v>
      </c>
      <c r="G1572" s="53" t="s">
        <v>38</v>
      </c>
      <c r="H1572" s="53" t="s">
        <v>4542</v>
      </c>
      <c r="I1572" s="53" t="s">
        <v>4542</v>
      </c>
      <c r="J1572" s="64">
        <v>3.95</v>
      </c>
    </row>
    <row r="1573" spans="1:10">
      <c r="A1573" s="52">
        <v>304</v>
      </c>
      <c r="B1573" s="53" t="s">
        <v>5837</v>
      </c>
      <c r="C1573" s="53" t="s">
        <v>5838</v>
      </c>
      <c r="D1573" s="53" t="s">
        <v>5633</v>
      </c>
      <c r="E1573" s="53" t="s">
        <v>5839</v>
      </c>
      <c r="F1573" s="53" t="s">
        <v>4554</v>
      </c>
      <c r="G1573" s="53"/>
      <c r="H1573" s="53" t="s">
        <v>4542</v>
      </c>
      <c r="I1573" s="53" t="s">
        <v>4542</v>
      </c>
      <c r="J1573" s="64">
        <v>1.25</v>
      </c>
    </row>
    <row r="1574" spans="1:10">
      <c r="A1574" s="52">
        <v>5306</v>
      </c>
      <c r="B1574" s="53" t="s">
        <v>2713</v>
      </c>
      <c r="C1574" s="53" t="s">
        <v>2714</v>
      </c>
      <c r="D1574" s="53" t="s">
        <v>126</v>
      </c>
      <c r="E1574" s="53" t="s">
        <v>2715</v>
      </c>
      <c r="F1574" s="53" t="s">
        <v>33</v>
      </c>
      <c r="G1574" s="53" t="s">
        <v>38</v>
      </c>
      <c r="H1574" s="53" t="s">
        <v>4542</v>
      </c>
      <c r="I1574" s="53" t="s">
        <v>4543</v>
      </c>
      <c r="J1574" s="64">
        <v>3.95</v>
      </c>
    </row>
    <row r="1575" spans="1:10">
      <c r="A1575" s="52">
        <v>4416</v>
      </c>
      <c r="B1575" s="53" t="s">
        <v>2713</v>
      </c>
      <c r="C1575" s="53" t="s">
        <v>2714</v>
      </c>
      <c r="D1575" s="53" t="s">
        <v>126</v>
      </c>
      <c r="E1575" s="53" t="s">
        <v>2715</v>
      </c>
      <c r="F1575" s="53" t="s">
        <v>33</v>
      </c>
      <c r="G1575" s="53"/>
      <c r="H1575" s="53" t="s">
        <v>4542</v>
      </c>
      <c r="I1575" s="53" t="s">
        <v>4542</v>
      </c>
      <c r="J1575" s="64">
        <v>3.5</v>
      </c>
    </row>
    <row r="1576" spans="1:10">
      <c r="A1576" s="52">
        <v>3422</v>
      </c>
      <c r="B1576" s="53" t="s">
        <v>2716</v>
      </c>
      <c r="C1576" s="53" t="s">
        <v>2717</v>
      </c>
      <c r="D1576" s="53" t="s">
        <v>743</v>
      </c>
      <c r="E1576" s="53" t="s">
        <v>2718</v>
      </c>
      <c r="F1576" s="53" t="s">
        <v>42</v>
      </c>
      <c r="G1576" s="53"/>
      <c r="H1576" s="53" t="s">
        <v>4542</v>
      </c>
      <c r="I1576" s="53" t="s">
        <v>4544</v>
      </c>
      <c r="J1576" s="64">
        <v>1.95</v>
      </c>
    </row>
    <row r="1577" spans="1:10">
      <c r="A1577" s="52">
        <v>178</v>
      </c>
      <c r="B1577" s="53" t="s">
        <v>5728</v>
      </c>
      <c r="C1577" s="53" t="s">
        <v>5729</v>
      </c>
      <c r="D1577" s="53" t="s">
        <v>117</v>
      </c>
      <c r="E1577" s="53" t="s">
        <v>5730</v>
      </c>
      <c r="F1577" s="53" t="s">
        <v>4554</v>
      </c>
      <c r="G1577" s="53" t="s">
        <v>815</v>
      </c>
      <c r="H1577" s="53" t="s">
        <v>4542</v>
      </c>
      <c r="I1577" s="53" t="s">
        <v>4543</v>
      </c>
      <c r="J1577" s="64">
        <v>2.95</v>
      </c>
    </row>
    <row r="1578" spans="1:10">
      <c r="A1578" s="52">
        <v>5147</v>
      </c>
      <c r="B1578" s="53" t="s">
        <v>2719</v>
      </c>
      <c r="C1578" s="53" t="s">
        <v>2720</v>
      </c>
      <c r="D1578" s="53" t="s">
        <v>2721</v>
      </c>
      <c r="E1578" s="53" t="s">
        <v>2722</v>
      </c>
      <c r="F1578" s="53" t="s">
        <v>33</v>
      </c>
      <c r="G1578" s="53"/>
      <c r="H1578" s="53" t="s">
        <v>4542</v>
      </c>
      <c r="I1578" s="53" t="s">
        <v>4542</v>
      </c>
      <c r="J1578" s="64">
        <v>4.95</v>
      </c>
    </row>
    <row r="1579" spans="1:10">
      <c r="A1579" s="52">
        <v>3773</v>
      </c>
      <c r="B1579" s="53" t="s">
        <v>2723</v>
      </c>
      <c r="C1579" s="53" t="s">
        <v>2725</v>
      </c>
      <c r="D1579" s="53" t="s">
        <v>2724</v>
      </c>
      <c r="E1579" s="53" t="s">
        <v>2726</v>
      </c>
      <c r="F1579" s="53" t="s">
        <v>2727</v>
      </c>
      <c r="G1579" s="53"/>
      <c r="H1579" s="53" t="s">
        <v>4542</v>
      </c>
      <c r="I1579" s="53" t="s">
        <v>4543</v>
      </c>
      <c r="J1579" s="64">
        <v>9.9499999999999993</v>
      </c>
    </row>
    <row r="1580" spans="1:10">
      <c r="A1580" s="52">
        <v>3774</v>
      </c>
      <c r="B1580" s="53" t="s">
        <v>2728</v>
      </c>
      <c r="C1580" s="53" t="s">
        <v>2729</v>
      </c>
      <c r="D1580" s="53" t="s">
        <v>2730</v>
      </c>
      <c r="E1580" s="53">
        <v>311043</v>
      </c>
      <c r="F1580" s="53" t="s">
        <v>42</v>
      </c>
      <c r="G1580" s="53" t="s">
        <v>6428</v>
      </c>
      <c r="H1580" s="53" t="s">
        <v>4542</v>
      </c>
      <c r="I1580" s="53" t="s">
        <v>4543</v>
      </c>
      <c r="J1580" s="64">
        <v>7.95</v>
      </c>
    </row>
    <row r="1581" spans="1:10">
      <c r="A1581" s="52">
        <v>3005</v>
      </c>
      <c r="B1581" s="53" t="s">
        <v>2731</v>
      </c>
      <c r="C1581" s="53" t="s">
        <v>2732</v>
      </c>
      <c r="D1581" s="53" t="s">
        <v>426</v>
      </c>
      <c r="E1581" s="53">
        <v>511147</v>
      </c>
      <c r="F1581" s="53" t="s">
        <v>33</v>
      </c>
      <c r="G1581" s="53" t="s">
        <v>6336</v>
      </c>
      <c r="H1581" s="53" t="s">
        <v>4542</v>
      </c>
      <c r="I1581" s="53" t="s">
        <v>4543</v>
      </c>
      <c r="J1581" s="64">
        <v>4.5</v>
      </c>
    </row>
    <row r="1582" spans="1:10">
      <c r="A1582" s="52">
        <v>3424</v>
      </c>
      <c r="B1582" s="53" t="s">
        <v>2733</v>
      </c>
      <c r="C1582" s="53" t="s">
        <v>2738</v>
      </c>
      <c r="D1582" s="53" t="s">
        <v>1103</v>
      </c>
      <c r="E1582" s="53" t="s">
        <v>2739</v>
      </c>
      <c r="F1582" s="53" t="s">
        <v>927</v>
      </c>
      <c r="G1582" s="53"/>
      <c r="H1582" s="53" t="s">
        <v>4543</v>
      </c>
      <c r="I1582" s="53" t="s">
        <v>4547</v>
      </c>
      <c r="J1582" s="64">
        <v>2.95</v>
      </c>
    </row>
    <row r="1583" spans="1:10">
      <c r="A1583" s="52">
        <v>3423</v>
      </c>
      <c r="B1583" s="53" t="s">
        <v>2733</v>
      </c>
      <c r="C1583" s="53" t="s">
        <v>2736</v>
      </c>
      <c r="D1583" s="53" t="s">
        <v>1103</v>
      </c>
      <c r="E1583" s="53" t="s">
        <v>2737</v>
      </c>
      <c r="F1583" s="53" t="s">
        <v>42</v>
      </c>
      <c r="G1583" s="53"/>
      <c r="H1583" s="53" t="s">
        <v>4543</v>
      </c>
      <c r="I1583" s="53" t="s">
        <v>4543</v>
      </c>
      <c r="J1583" s="64">
        <v>1.95</v>
      </c>
    </row>
    <row r="1584" spans="1:10">
      <c r="A1584" s="52">
        <v>1609</v>
      </c>
      <c r="B1584" s="53" t="s">
        <v>2733</v>
      </c>
      <c r="C1584" s="53" t="s">
        <v>2734</v>
      </c>
      <c r="D1584" s="53" t="s">
        <v>1103</v>
      </c>
      <c r="E1584" s="53" t="s">
        <v>2735</v>
      </c>
      <c r="F1584" s="53" t="s">
        <v>46</v>
      </c>
      <c r="G1584" s="53"/>
      <c r="H1584" s="53" t="s">
        <v>4543</v>
      </c>
      <c r="I1584" s="53" t="s">
        <v>4547</v>
      </c>
      <c r="J1584" s="64">
        <v>1.95</v>
      </c>
    </row>
    <row r="1585" spans="1:10">
      <c r="A1585" s="52">
        <v>3425</v>
      </c>
      <c r="B1585" s="53" t="s">
        <v>2740</v>
      </c>
      <c r="C1585" s="53" t="s">
        <v>2741</v>
      </c>
      <c r="D1585" s="53" t="s">
        <v>4789</v>
      </c>
      <c r="E1585" s="53" t="s">
        <v>2742</v>
      </c>
      <c r="F1585" s="53" t="s">
        <v>42</v>
      </c>
      <c r="G1585" s="53"/>
      <c r="H1585" s="53" t="s">
        <v>4543</v>
      </c>
      <c r="I1585" s="53" t="s">
        <v>4543</v>
      </c>
      <c r="J1585" s="64">
        <v>1.95</v>
      </c>
    </row>
    <row r="1586" spans="1:10">
      <c r="A1586" s="52">
        <v>5447</v>
      </c>
      <c r="B1586" s="53" t="s">
        <v>2743</v>
      </c>
      <c r="C1586" s="53" t="s">
        <v>5947</v>
      </c>
      <c r="D1586" s="53" t="s">
        <v>2745</v>
      </c>
      <c r="E1586" s="53" t="s">
        <v>5948</v>
      </c>
      <c r="F1586" s="53" t="s">
        <v>42</v>
      </c>
      <c r="G1586" s="53"/>
      <c r="H1586" s="53" t="s">
        <v>4542</v>
      </c>
      <c r="I1586" s="53" t="s">
        <v>4542</v>
      </c>
      <c r="J1586" s="64">
        <v>3.95</v>
      </c>
    </row>
    <row r="1587" spans="1:10">
      <c r="A1587" s="52">
        <v>3427</v>
      </c>
      <c r="B1587" s="53" t="s">
        <v>2743</v>
      </c>
      <c r="C1587" s="53" t="s">
        <v>2747</v>
      </c>
      <c r="D1587" s="53" t="s">
        <v>343</v>
      </c>
      <c r="E1587" s="53" t="s">
        <v>2748</v>
      </c>
      <c r="F1587" s="53" t="s">
        <v>46</v>
      </c>
      <c r="G1587" s="53"/>
      <c r="H1587" s="53" t="s">
        <v>4543</v>
      </c>
      <c r="I1587" s="53" t="s">
        <v>4543</v>
      </c>
      <c r="J1587" s="64">
        <v>1.95</v>
      </c>
    </row>
    <row r="1588" spans="1:10">
      <c r="A1588" s="52">
        <v>3426</v>
      </c>
      <c r="B1588" s="53" t="s">
        <v>2743</v>
      </c>
      <c r="C1588" s="53" t="s">
        <v>2744</v>
      </c>
      <c r="D1588" s="53" t="s">
        <v>2745</v>
      </c>
      <c r="E1588" s="53" t="s">
        <v>2746</v>
      </c>
      <c r="F1588" s="53" t="s">
        <v>29</v>
      </c>
      <c r="G1588" s="53"/>
      <c r="H1588" s="53" t="s">
        <v>4543</v>
      </c>
      <c r="I1588" s="53" t="s">
        <v>4543</v>
      </c>
      <c r="J1588" s="64">
        <v>1.95</v>
      </c>
    </row>
    <row r="1589" spans="1:10">
      <c r="A1589" s="52">
        <v>3848</v>
      </c>
      <c r="B1589" s="53" t="s">
        <v>2749</v>
      </c>
      <c r="C1589" s="53" t="s">
        <v>2749</v>
      </c>
      <c r="D1589" s="53" t="s">
        <v>2750</v>
      </c>
      <c r="E1589" s="53" t="s">
        <v>2751</v>
      </c>
      <c r="F1589" s="53" t="s">
        <v>33</v>
      </c>
      <c r="G1589" s="53"/>
      <c r="H1589" s="53" t="s">
        <v>4542</v>
      </c>
      <c r="I1589" s="53" t="s">
        <v>4542</v>
      </c>
      <c r="J1589" s="64">
        <v>4.95</v>
      </c>
    </row>
    <row r="1590" spans="1:10">
      <c r="A1590" s="52">
        <v>3776</v>
      </c>
      <c r="B1590" s="53" t="s">
        <v>2752</v>
      </c>
      <c r="C1590" s="53" t="s">
        <v>2753</v>
      </c>
      <c r="D1590" s="53" t="s">
        <v>1496</v>
      </c>
      <c r="E1590" s="53" t="s">
        <v>2754</v>
      </c>
      <c r="F1590" s="53" t="s">
        <v>42</v>
      </c>
      <c r="G1590" s="53"/>
      <c r="H1590" s="53" t="s">
        <v>4542</v>
      </c>
      <c r="I1590" s="53" t="s">
        <v>4542</v>
      </c>
      <c r="J1590" s="64">
        <v>1.95</v>
      </c>
    </row>
    <row r="1591" spans="1:10">
      <c r="A1591" s="52">
        <v>3430</v>
      </c>
      <c r="B1591" s="53" t="s">
        <v>2755</v>
      </c>
      <c r="C1591" s="53" t="s">
        <v>2758</v>
      </c>
      <c r="D1591" s="53" t="s">
        <v>519</v>
      </c>
      <c r="E1591" s="53" t="s">
        <v>2759</v>
      </c>
      <c r="F1591" s="53" t="s">
        <v>46</v>
      </c>
      <c r="G1591" s="53"/>
      <c r="H1591" s="53" t="s">
        <v>4543</v>
      </c>
      <c r="I1591" s="53" t="s">
        <v>4543</v>
      </c>
      <c r="J1591" s="64">
        <v>1.95</v>
      </c>
    </row>
    <row r="1592" spans="1:10">
      <c r="A1592" s="52">
        <v>3428</v>
      </c>
      <c r="B1592" s="53" t="s">
        <v>2755</v>
      </c>
      <c r="C1592" s="53" t="s">
        <v>2756</v>
      </c>
      <c r="D1592" s="53" t="s">
        <v>519</v>
      </c>
      <c r="E1592" s="53" t="s">
        <v>2757</v>
      </c>
      <c r="F1592" s="53" t="s">
        <v>42</v>
      </c>
      <c r="G1592" s="53"/>
      <c r="H1592" s="53" t="s">
        <v>4543</v>
      </c>
      <c r="I1592" s="53" t="s">
        <v>4543</v>
      </c>
      <c r="J1592" s="64">
        <v>1.95</v>
      </c>
    </row>
    <row r="1593" spans="1:10">
      <c r="A1593" s="52">
        <v>3431</v>
      </c>
      <c r="B1593" s="53" t="s">
        <v>2760</v>
      </c>
      <c r="C1593" s="53" t="s">
        <v>2761</v>
      </c>
      <c r="D1593" s="53" t="s">
        <v>287</v>
      </c>
      <c r="E1593" s="53" t="s">
        <v>2762</v>
      </c>
      <c r="F1593" s="53" t="s">
        <v>42</v>
      </c>
      <c r="G1593" s="53"/>
      <c r="H1593" s="53" t="s">
        <v>4542</v>
      </c>
      <c r="I1593" s="53" t="s">
        <v>4543</v>
      </c>
      <c r="J1593" s="64">
        <v>1.95</v>
      </c>
    </row>
    <row r="1594" spans="1:10">
      <c r="A1594" s="52">
        <v>4889</v>
      </c>
      <c r="B1594" s="53" t="s">
        <v>2763</v>
      </c>
      <c r="C1594" s="53" t="s">
        <v>2764</v>
      </c>
      <c r="D1594" s="53" t="s">
        <v>95</v>
      </c>
      <c r="E1594" s="53" t="s">
        <v>2765</v>
      </c>
      <c r="F1594" s="53" t="s">
        <v>33</v>
      </c>
      <c r="G1594" s="53" t="s">
        <v>38</v>
      </c>
      <c r="H1594" s="53" t="s">
        <v>4542</v>
      </c>
      <c r="I1594" s="53" t="s">
        <v>4542</v>
      </c>
      <c r="J1594" s="64">
        <v>7.95</v>
      </c>
    </row>
    <row r="1595" spans="1:10">
      <c r="A1595" s="52">
        <v>5357</v>
      </c>
      <c r="B1595" s="53" t="s">
        <v>2766</v>
      </c>
      <c r="C1595" s="53" t="s">
        <v>2766</v>
      </c>
      <c r="D1595" s="53" t="s">
        <v>95</v>
      </c>
      <c r="E1595" s="53" t="s">
        <v>2767</v>
      </c>
      <c r="F1595" s="53" t="s">
        <v>33</v>
      </c>
      <c r="G1595" s="53" t="s">
        <v>58</v>
      </c>
      <c r="H1595" s="53" t="s">
        <v>4542</v>
      </c>
      <c r="I1595" s="53" t="s">
        <v>4542</v>
      </c>
      <c r="J1595" s="64">
        <v>5</v>
      </c>
    </row>
    <row r="1596" spans="1:10">
      <c r="A1596" s="52">
        <v>1611</v>
      </c>
      <c r="B1596" s="53" t="s">
        <v>2768</v>
      </c>
      <c r="C1596" s="53" t="s">
        <v>2769</v>
      </c>
      <c r="D1596" s="53" t="s">
        <v>2770</v>
      </c>
      <c r="E1596" s="53" t="s">
        <v>2771</v>
      </c>
      <c r="F1596" s="53" t="s">
        <v>42</v>
      </c>
      <c r="G1596" s="53"/>
      <c r="H1596" s="53" t="s">
        <v>4545</v>
      </c>
      <c r="I1596" s="53" t="s">
        <v>4545</v>
      </c>
      <c r="J1596" s="64">
        <v>1.95</v>
      </c>
    </row>
    <row r="1597" spans="1:10">
      <c r="A1597" s="52">
        <v>1612</v>
      </c>
      <c r="B1597" s="53" t="s">
        <v>2772</v>
      </c>
      <c r="C1597" s="53" t="s">
        <v>2773</v>
      </c>
      <c r="D1597" s="53" t="s">
        <v>2774</v>
      </c>
      <c r="E1597" s="53" t="s">
        <v>2775</v>
      </c>
      <c r="F1597" s="53" t="s">
        <v>42</v>
      </c>
      <c r="G1597" s="53"/>
      <c r="H1597" s="53" t="s">
        <v>4545</v>
      </c>
      <c r="I1597" s="53" t="s">
        <v>4545</v>
      </c>
      <c r="J1597" s="64">
        <v>3.95</v>
      </c>
    </row>
    <row r="1598" spans="1:10">
      <c r="A1598" s="52">
        <v>3932</v>
      </c>
      <c r="B1598" s="53" t="s">
        <v>2776</v>
      </c>
      <c r="C1598" s="53" t="s">
        <v>2777</v>
      </c>
      <c r="D1598" s="53" t="s">
        <v>1996</v>
      </c>
      <c r="E1598" s="53" t="s">
        <v>2778</v>
      </c>
      <c r="F1598" s="53" t="s">
        <v>42</v>
      </c>
      <c r="G1598" s="53" t="s">
        <v>58</v>
      </c>
      <c r="H1598" s="53" t="s">
        <v>4543</v>
      </c>
      <c r="I1598" s="53" t="s">
        <v>4543</v>
      </c>
      <c r="J1598" s="64">
        <v>1.95</v>
      </c>
    </row>
    <row r="1599" spans="1:10">
      <c r="A1599" s="52">
        <v>3869</v>
      </c>
      <c r="B1599" s="53" t="s">
        <v>2779</v>
      </c>
      <c r="C1599" s="53" t="s">
        <v>2780</v>
      </c>
      <c r="D1599" s="53" t="s">
        <v>2781</v>
      </c>
      <c r="E1599" s="53" t="s">
        <v>2782</v>
      </c>
      <c r="F1599" s="53" t="s">
        <v>42</v>
      </c>
      <c r="G1599" s="53"/>
      <c r="H1599" s="53" t="s">
        <v>4545</v>
      </c>
      <c r="I1599" s="53" t="s">
        <v>4545</v>
      </c>
      <c r="J1599" s="64">
        <v>5.95</v>
      </c>
    </row>
    <row r="1600" spans="1:10">
      <c r="A1600" s="52">
        <v>5224</v>
      </c>
      <c r="B1600" s="53" t="s">
        <v>2783</v>
      </c>
      <c r="C1600" s="53" t="s">
        <v>2784</v>
      </c>
      <c r="D1600" s="53" t="s">
        <v>35</v>
      </c>
      <c r="E1600" s="53" t="s">
        <v>2785</v>
      </c>
      <c r="F1600" s="53" t="s">
        <v>33</v>
      </c>
      <c r="G1600" s="53" t="s">
        <v>38</v>
      </c>
      <c r="H1600" s="53" t="s">
        <v>4542</v>
      </c>
      <c r="I1600" s="53" t="s">
        <v>4542</v>
      </c>
      <c r="J1600" s="64">
        <v>9.9499999999999993</v>
      </c>
    </row>
    <row r="1601" spans="1:10">
      <c r="A1601" s="52">
        <v>3432</v>
      </c>
      <c r="B1601" s="53" t="s">
        <v>2786</v>
      </c>
      <c r="C1601" s="53" t="s">
        <v>2787</v>
      </c>
      <c r="D1601" s="53" t="s">
        <v>2788</v>
      </c>
      <c r="E1601" s="53" t="s">
        <v>2789</v>
      </c>
      <c r="F1601" s="53" t="s">
        <v>42</v>
      </c>
      <c r="G1601" s="53"/>
      <c r="H1601" s="53" t="s">
        <v>4543</v>
      </c>
      <c r="I1601" s="53" t="s">
        <v>4543</v>
      </c>
      <c r="J1601" s="64">
        <v>1.95</v>
      </c>
    </row>
    <row r="1602" spans="1:10">
      <c r="A1602" s="52">
        <v>3434</v>
      </c>
      <c r="B1602" s="53" t="s">
        <v>2790</v>
      </c>
      <c r="C1602" s="53" t="s">
        <v>2793</v>
      </c>
      <c r="D1602" s="53" t="s">
        <v>117</v>
      </c>
      <c r="E1602" s="53" t="s">
        <v>2794</v>
      </c>
      <c r="F1602" s="53" t="s">
        <v>42</v>
      </c>
      <c r="G1602" s="53"/>
      <c r="H1602" s="53" t="s">
        <v>4542</v>
      </c>
      <c r="I1602" s="53" t="s">
        <v>4542</v>
      </c>
      <c r="J1602" s="64">
        <v>1.95</v>
      </c>
    </row>
    <row r="1603" spans="1:10">
      <c r="A1603" s="52">
        <v>3433</v>
      </c>
      <c r="B1603" s="53" t="s">
        <v>2790</v>
      </c>
      <c r="C1603" s="53" t="s">
        <v>2791</v>
      </c>
      <c r="D1603" s="53" t="s">
        <v>117</v>
      </c>
      <c r="E1603" s="53" t="s">
        <v>2792</v>
      </c>
      <c r="F1603" s="53" t="s">
        <v>42</v>
      </c>
      <c r="G1603" s="53"/>
      <c r="H1603" s="53" t="s">
        <v>4542</v>
      </c>
      <c r="I1603" s="53" t="s">
        <v>4542</v>
      </c>
      <c r="J1603" s="64">
        <v>3.95</v>
      </c>
    </row>
    <row r="1604" spans="1:10">
      <c r="A1604" s="52">
        <v>5430</v>
      </c>
      <c r="B1604" s="53" t="s">
        <v>2795</v>
      </c>
      <c r="C1604" s="53" t="s">
        <v>5949</v>
      </c>
      <c r="D1604" s="53" t="s">
        <v>1103</v>
      </c>
      <c r="E1604" s="53" t="s">
        <v>5950</v>
      </c>
      <c r="F1604" s="53" t="s">
        <v>29</v>
      </c>
      <c r="G1604" s="53"/>
      <c r="H1604" s="53" t="s">
        <v>4543</v>
      </c>
      <c r="I1604" s="53" t="s">
        <v>4543</v>
      </c>
      <c r="J1604" s="64">
        <v>2.95</v>
      </c>
    </row>
    <row r="1605" spans="1:10">
      <c r="A1605" s="52">
        <v>4670</v>
      </c>
      <c r="B1605" s="53" t="s">
        <v>2795</v>
      </c>
      <c r="C1605" s="53" t="s">
        <v>2796</v>
      </c>
      <c r="D1605" s="53" t="s">
        <v>1103</v>
      </c>
      <c r="E1605" s="53" t="s">
        <v>2797</v>
      </c>
      <c r="F1605" s="53" t="s">
        <v>33</v>
      </c>
      <c r="G1605" s="53"/>
      <c r="H1605" s="53" t="s">
        <v>4545</v>
      </c>
      <c r="I1605" s="53" t="s">
        <v>4545</v>
      </c>
      <c r="J1605" s="64">
        <v>3.95</v>
      </c>
    </row>
    <row r="1606" spans="1:10">
      <c r="A1606" s="52">
        <v>5900</v>
      </c>
      <c r="B1606" s="53" t="s">
        <v>2798</v>
      </c>
      <c r="C1606" s="53" t="s">
        <v>6298</v>
      </c>
      <c r="D1606" s="53" t="s">
        <v>1103</v>
      </c>
      <c r="E1606" s="53" t="s">
        <v>6299</v>
      </c>
      <c r="F1606" s="53" t="s">
        <v>33</v>
      </c>
      <c r="G1606" s="53"/>
      <c r="H1606" s="53" t="s">
        <v>4542</v>
      </c>
      <c r="I1606" s="53" t="s">
        <v>4542</v>
      </c>
      <c r="J1606" s="64">
        <v>5.95</v>
      </c>
    </row>
    <row r="1607" spans="1:10">
      <c r="A1607" s="52">
        <v>5216</v>
      </c>
      <c r="B1607" s="53" t="s">
        <v>2798</v>
      </c>
      <c r="C1607" s="53" t="s">
        <v>2799</v>
      </c>
      <c r="D1607" s="53" t="s">
        <v>2800</v>
      </c>
      <c r="E1607" s="53" t="s">
        <v>2801</v>
      </c>
      <c r="F1607" s="53" t="s">
        <v>33</v>
      </c>
      <c r="G1607" s="53" t="s">
        <v>2802</v>
      </c>
      <c r="H1607" s="53" t="s">
        <v>4542</v>
      </c>
      <c r="I1607" s="53" t="s">
        <v>4543</v>
      </c>
      <c r="J1607" s="64">
        <v>4.95</v>
      </c>
    </row>
    <row r="1608" spans="1:10">
      <c r="A1608" s="52">
        <v>3435</v>
      </c>
      <c r="B1608" s="53" t="s">
        <v>2803</v>
      </c>
      <c r="C1608" s="53" t="s">
        <v>2804</v>
      </c>
      <c r="D1608" s="53" t="s">
        <v>472</v>
      </c>
      <c r="E1608" s="54">
        <v>601872</v>
      </c>
      <c r="F1608" s="53" t="s">
        <v>42</v>
      </c>
      <c r="G1608" s="53" t="s">
        <v>58</v>
      </c>
      <c r="H1608" s="53" t="s">
        <v>4543</v>
      </c>
      <c r="I1608" s="53" t="s">
        <v>4543</v>
      </c>
      <c r="J1608" s="64">
        <v>1.95</v>
      </c>
    </row>
    <row r="1609" spans="1:10">
      <c r="A1609" s="52">
        <v>3778</v>
      </c>
      <c r="B1609" s="53" t="s">
        <v>2805</v>
      </c>
      <c r="C1609" s="53" t="s">
        <v>2808</v>
      </c>
      <c r="D1609" s="53" t="s">
        <v>906</v>
      </c>
      <c r="E1609" s="53" t="s">
        <v>2809</v>
      </c>
      <c r="F1609" s="53" t="s">
        <v>29</v>
      </c>
      <c r="G1609" s="53"/>
      <c r="H1609" s="53" t="s">
        <v>4543</v>
      </c>
      <c r="I1609" s="53" t="s">
        <v>4543</v>
      </c>
      <c r="J1609" s="64">
        <v>1.95</v>
      </c>
    </row>
    <row r="1610" spans="1:10">
      <c r="A1610" s="52">
        <v>3777</v>
      </c>
      <c r="B1610" s="53" t="s">
        <v>2805</v>
      </c>
      <c r="C1610" s="53" t="s">
        <v>2806</v>
      </c>
      <c r="D1610" s="53" t="s">
        <v>906</v>
      </c>
      <c r="E1610" s="53" t="s">
        <v>2807</v>
      </c>
      <c r="F1610" s="53" t="s">
        <v>42</v>
      </c>
      <c r="G1610" s="53" t="s">
        <v>7252</v>
      </c>
      <c r="H1610" s="53" t="s">
        <v>4543</v>
      </c>
      <c r="I1610" s="53" t="s">
        <v>4543</v>
      </c>
      <c r="J1610" s="64">
        <v>1.95</v>
      </c>
    </row>
    <row r="1611" spans="1:10">
      <c r="A1611" s="52">
        <v>3779</v>
      </c>
      <c r="B1611" s="53" t="s">
        <v>2810</v>
      </c>
      <c r="C1611" s="53" t="s">
        <v>2811</v>
      </c>
      <c r="D1611" s="53" t="s">
        <v>2812</v>
      </c>
      <c r="E1611" s="53" t="s">
        <v>2813</v>
      </c>
      <c r="F1611" s="53" t="s">
        <v>42</v>
      </c>
      <c r="G1611" s="53"/>
      <c r="H1611" s="53" t="s">
        <v>4542</v>
      </c>
      <c r="I1611" s="53" t="s">
        <v>4542</v>
      </c>
      <c r="J1611" s="64">
        <v>2.95</v>
      </c>
    </row>
    <row r="1612" spans="1:10">
      <c r="A1612" s="52">
        <v>1614</v>
      </c>
      <c r="B1612" s="53" t="s">
        <v>2814</v>
      </c>
      <c r="C1612" s="53" t="s">
        <v>2815</v>
      </c>
      <c r="D1612" s="53" t="s">
        <v>2816</v>
      </c>
      <c r="E1612" s="53" t="s">
        <v>2817</v>
      </c>
      <c r="F1612" s="53" t="s">
        <v>29</v>
      </c>
      <c r="G1612" s="53" t="s">
        <v>197</v>
      </c>
      <c r="H1612" s="53" t="s">
        <v>4542</v>
      </c>
      <c r="I1612" s="53" t="s">
        <v>4543</v>
      </c>
      <c r="J1612" s="64">
        <v>1.95</v>
      </c>
    </row>
    <row r="1613" spans="1:10">
      <c r="A1613" s="52">
        <v>1672</v>
      </c>
      <c r="B1613" s="53" t="s">
        <v>2818</v>
      </c>
      <c r="C1613" s="53" t="s">
        <v>2819</v>
      </c>
      <c r="D1613" s="53" t="s">
        <v>2820</v>
      </c>
      <c r="E1613" s="53" t="s">
        <v>2821</v>
      </c>
      <c r="F1613" s="53" t="s">
        <v>42</v>
      </c>
      <c r="G1613" s="53"/>
      <c r="H1613" s="53" t="s">
        <v>4542</v>
      </c>
      <c r="I1613" s="53" t="s">
        <v>198</v>
      </c>
      <c r="J1613" s="64">
        <v>5</v>
      </c>
    </row>
    <row r="1614" spans="1:10">
      <c r="A1614" s="52">
        <v>4101</v>
      </c>
      <c r="B1614" s="53" t="s">
        <v>2822</v>
      </c>
      <c r="C1614" s="53" t="s">
        <v>2825</v>
      </c>
      <c r="D1614" s="53" t="s">
        <v>1193</v>
      </c>
      <c r="E1614" s="53" t="s">
        <v>2826</v>
      </c>
      <c r="F1614" s="53" t="s">
        <v>75</v>
      </c>
      <c r="G1614" s="53"/>
      <c r="H1614" s="53" t="s">
        <v>4543</v>
      </c>
      <c r="I1614" s="53" t="s">
        <v>4548</v>
      </c>
      <c r="J1614" s="64">
        <v>2.95</v>
      </c>
    </row>
    <row r="1615" spans="1:10">
      <c r="A1615" s="52">
        <v>3438</v>
      </c>
      <c r="B1615" s="53" t="s">
        <v>2822</v>
      </c>
      <c r="C1615" s="53" t="s">
        <v>2827</v>
      </c>
      <c r="D1615" s="53" t="s">
        <v>117</v>
      </c>
      <c r="E1615" s="53" t="s">
        <v>2828</v>
      </c>
      <c r="F1615" s="53" t="s">
        <v>46</v>
      </c>
      <c r="G1615" s="53"/>
      <c r="H1615" s="53" t="s">
        <v>4542</v>
      </c>
      <c r="I1615" s="53" t="s">
        <v>4543</v>
      </c>
      <c r="J1615" s="64">
        <v>2.95</v>
      </c>
    </row>
    <row r="1616" spans="1:10">
      <c r="A1616" s="52">
        <v>1616</v>
      </c>
      <c r="B1616" s="53" t="s">
        <v>2822</v>
      </c>
      <c r="C1616" s="53" t="s">
        <v>2825</v>
      </c>
      <c r="D1616" s="53" t="s">
        <v>1193</v>
      </c>
      <c r="E1616" s="53" t="s">
        <v>2826</v>
      </c>
      <c r="F1616" s="53" t="s">
        <v>75</v>
      </c>
      <c r="G1616" s="53"/>
      <c r="H1616" s="53" t="s">
        <v>4542</v>
      </c>
      <c r="I1616" s="53" t="s">
        <v>4542</v>
      </c>
      <c r="J1616" s="64">
        <v>2.95</v>
      </c>
    </row>
    <row r="1617" spans="1:10">
      <c r="A1617" s="52">
        <v>1615</v>
      </c>
      <c r="B1617" s="53" t="s">
        <v>2822</v>
      </c>
      <c r="C1617" s="53" t="s">
        <v>2823</v>
      </c>
      <c r="D1617" s="53" t="s">
        <v>7316</v>
      </c>
      <c r="E1617" s="53" t="s">
        <v>2824</v>
      </c>
      <c r="F1617" s="53" t="s">
        <v>29</v>
      </c>
      <c r="G1617" s="53" t="s">
        <v>430</v>
      </c>
      <c r="H1617" s="53" t="s">
        <v>4543</v>
      </c>
      <c r="I1617" s="53" t="s">
        <v>4543</v>
      </c>
      <c r="J1617" s="64">
        <v>1.95</v>
      </c>
    </row>
    <row r="1618" spans="1:10">
      <c r="A1618" s="52">
        <v>3439</v>
      </c>
      <c r="B1618" s="53" t="s">
        <v>2829</v>
      </c>
      <c r="C1618" s="53" t="s">
        <v>2830</v>
      </c>
      <c r="D1618" s="53" t="s">
        <v>2831</v>
      </c>
      <c r="E1618" s="54">
        <v>70003</v>
      </c>
      <c r="F1618" s="53" t="s">
        <v>42</v>
      </c>
      <c r="G1618" s="53" t="s">
        <v>430</v>
      </c>
      <c r="H1618" s="53" t="s">
        <v>4543</v>
      </c>
      <c r="I1618" s="53" t="s">
        <v>4543</v>
      </c>
      <c r="J1618" s="64">
        <v>1.95</v>
      </c>
    </row>
    <row r="1619" spans="1:10">
      <c r="A1619" s="52">
        <v>1617</v>
      </c>
      <c r="B1619" s="53" t="s">
        <v>2832</v>
      </c>
      <c r="C1619" s="53" t="s">
        <v>2833</v>
      </c>
      <c r="D1619" s="53" t="s">
        <v>343</v>
      </c>
      <c r="E1619" s="53" t="s">
        <v>2834</v>
      </c>
      <c r="F1619" s="53" t="s">
        <v>42</v>
      </c>
      <c r="G1619" s="53"/>
      <c r="H1619" s="53" t="s">
        <v>4542</v>
      </c>
      <c r="I1619" s="53" t="s">
        <v>4542</v>
      </c>
      <c r="J1619" s="64">
        <v>1.95</v>
      </c>
    </row>
    <row r="1620" spans="1:10">
      <c r="A1620" s="52">
        <v>3919</v>
      </c>
      <c r="B1620" s="53" t="s">
        <v>2835</v>
      </c>
      <c r="C1620" s="53" t="s">
        <v>2836</v>
      </c>
      <c r="D1620" s="53" t="s">
        <v>2089</v>
      </c>
      <c r="E1620" s="53" t="s">
        <v>2837</v>
      </c>
      <c r="F1620" s="53" t="s">
        <v>42</v>
      </c>
      <c r="G1620" s="53"/>
      <c r="H1620" s="53" t="s">
        <v>4542</v>
      </c>
      <c r="I1620" s="53" t="s">
        <v>4542</v>
      </c>
      <c r="J1620" s="64">
        <v>1.95</v>
      </c>
    </row>
    <row r="1621" spans="1:10">
      <c r="A1621" s="52">
        <v>5613</v>
      </c>
      <c r="B1621" s="53" t="s">
        <v>6915</v>
      </c>
      <c r="C1621" s="53" t="s">
        <v>6916</v>
      </c>
      <c r="D1621" s="53" t="s">
        <v>35</v>
      </c>
      <c r="E1621" s="53" t="s">
        <v>6917</v>
      </c>
      <c r="F1621" s="53" t="s">
        <v>37</v>
      </c>
      <c r="G1621" s="53" t="s">
        <v>430</v>
      </c>
      <c r="H1621" s="53" t="s">
        <v>4542</v>
      </c>
      <c r="I1621" s="53" t="s">
        <v>4542</v>
      </c>
      <c r="J1621" s="64">
        <v>9.9499999999999993</v>
      </c>
    </row>
    <row r="1622" spans="1:10">
      <c r="A1622" s="52">
        <v>3440</v>
      </c>
      <c r="B1622" s="53" t="s">
        <v>2838</v>
      </c>
      <c r="C1622" s="53" t="s">
        <v>2839</v>
      </c>
      <c r="D1622" s="53" t="s">
        <v>35</v>
      </c>
      <c r="E1622" s="53" t="s">
        <v>2840</v>
      </c>
      <c r="F1622" s="53" t="s">
        <v>42</v>
      </c>
      <c r="G1622" s="53"/>
      <c r="H1622" s="53" t="s">
        <v>4543</v>
      </c>
      <c r="I1622" s="53" t="s">
        <v>4544</v>
      </c>
      <c r="J1622" s="64">
        <v>1.95</v>
      </c>
    </row>
    <row r="1623" spans="1:10">
      <c r="A1623" s="52">
        <v>5702</v>
      </c>
      <c r="B1623" s="53" t="s">
        <v>2838</v>
      </c>
      <c r="C1623" s="53" t="s">
        <v>6715</v>
      </c>
      <c r="D1623" s="53" t="s">
        <v>209</v>
      </c>
      <c r="E1623" s="53" t="s">
        <v>6716</v>
      </c>
      <c r="F1623" s="53" t="s">
        <v>33</v>
      </c>
      <c r="G1623" s="53" t="s">
        <v>477</v>
      </c>
      <c r="H1623" s="53" t="s">
        <v>4542</v>
      </c>
      <c r="I1623" s="53" t="s">
        <v>4542</v>
      </c>
      <c r="J1623" s="64">
        <v>4.95</v>
      </c>
    </row>
    <row r="1624" spans="1:10">
      <c r="A1624" s="52">
        <v>3441</v>
      </c>
      <c r="B1624" s="53" t="s">
        <v>2841</v>
      </c>
      <c r="C1624" s="53" t="s">
        <v>2842</v>
      </c>
      <c r="D1624" s="53" t="s">
        <v>2843</v>
      </c>
      <c r="E1624" s="53" t="s">
        <v>2844</v>
      </c>
      <c r="F1624" s="53" t="s">
        <v>42</v>
      </c>
      <c r="G1624" s="53" t="s">
        <v>7202</v>
      </c>
      <c r="H1624" s="53" t="s">
        <v>4543</v>
      </c>
      <c r="I1624" s="53" t="s">
        <v>405</v>
      </c>
      <c r="J1624" s="64">
        <v>1.95</v>
      </c>
    </row>
    <row r="1625" spans="1:10">
      <c r="A1625" s="52">
        <v>640</v>
      </c>
      <c r="B1625" s="53" t="s">
        <v>5567</v>
      </c>
      <c r="C1625" s="53" t="s">
        <v>5568</v>
      </c>
      <c r="D1625" s="53" t="s">
        <v>35</v>
      </c>
      <c r="E1625" s="53" t="s">
        <v>5569</v>
      </c>
      <c r="F1625" s="53" t="s">
        <v>5570</v>
      </c>
      <c r="G1625" s="53" t="s">
        <v>5571</v>
      </c>
      <c r="H1625" s="53" t="s">
        <v>4542</v>
      </c>
      <c r="I1625" s="53" t="s">
        <v>4544</v>
      </c>
      <c r="J1625" s="64">
        <v>3.5</v>
      </c>
    </row>
    <row r="1626" spans="1:10">
      <c r="A1626" s="52">
        <v>2137</v>
      </c>
      <c r="B1626" s="53" t="s">
        <v>2845</v>
      </c>
      <c r="C1626" s="53" t="s">
        <v>2845</v>
      </c>
      <c r="D1626" s="53" t="s">
        <v>472</v>
      </c>
      <c r="E1626" s="53" t="s">
        <v>2846</v>
      </c>
      <c r="F1626" s="53" t="s">
        <v>33</v>
      </c>
      <c r="G1626" s="53"/>
      <c r="H1626" s="53" t="s">
        <v>4542</v>
      </c>
      <c r="I1626" s="53" t="s">
        <v>4542</v>
      </c>
      <c r="J1626" s="64">
        <v>1.25</v>
      </c>
    </row>
    <row r="1627" spans="1:10">
      <c r="A1627" s="52">
        <v>566</v>
      </c>
      <c r="B1627" s="53" t="s">
        <v>2845</v>
      </c>
      <c r="C1627" s="53" t="s">
        <v>5840</v>
      </c>
      <c r="D1627" s="53" t="s">
        <v>472</v>
      </c>
      <c r="E1627" s="54">
        <v>101048</v>
      </c>
      <c r="F1627" s="53" t="s">
        <v>4574</v>
      </c>
      <c r="G1627" s="53"/>
      <c r="H1627" s="53" t="s">
        <v>4543</v>
      </c>
      <c r="I1627" s="53" t="s">
        <v>4548</v>
      </c>
      <c r="J1627" s="64">
        <v>0.95</v>
      </c>
    </row>
    <row r="1628" spans="1:10">
      <c r="A1628" s="52">
        <v>5940</v>
      </c>
      <c r="B1628" s="53" t="s">
        <v>2847</v>
      </c>
      <c r="C1628" s="53" t="s">
        <v>6204</v>
      </c>
      <c r="D1628" s="53" t="s">
        <v>6205</v>
      </c>
      <c r="E1628" s="53" t="s">
        <v>6206</v>
      </c>
      <c r="F1628" s="53" t="s">
        <v>33</v>
      </c>
      <c r="G1628" s="53" t="s">
        <v>6207</v>
      </c>
      <c r="H1628" s="53" t="s">
        <v>4545</v>
      </c>
      <c r="I1628" s="53" t="s">
        <v>4543</v>
      </c>
      <c r="J1628" s="64">
        <v>5.95</v>
      </c>
    </row>
    <row r="1629" spans="1:10">
      <c r="A1629" s="52">
        <v>5939</v>
      </c>
      <c r="B1629" s="53" t="s">
        <v>2847</v>
      </c>
      <c r="C1629" s="53" t="s">
        <v>6208</v>
      </c>
      <c r="D1629" s="53" t="s">
        <v>6205</v>
      </c>
      <c r="E1629" s="53" t="s">
        <v>6209</v>
      </c>
      <c r="F1629" s="53" t="s">
        <v>33</v>
      </c>
      <c r="G1629" s="53"/>
      <c r="H1629" s="53" t="s">
        <v>4545</v>
      </c>
      <c r="I1629" s="53" t="s">
        <v>4542</v>
      </c>
      <c r="J1629" s="64">
        <v>8.9499999999999993</v>
      </c>
    </row>
    <row r="1630" spans="1:10">
      <c r="A1630" s="52">
        <v>5930</v>
      </c>
      <c r="B1630" s="53" t="s">
        <v>2847</v>
      </c>
      <c r="C1630" s="53" t="s">
        <v>6224</v>
      </c>
      <c r="D1630" s="53" t="s">
        <v>6205</v>
      </c>
      <c r="E1630" s="53" t="s">
        <v>6225</v>
      </c>
      <c r="F1630" s="53" t="s">
        <v>37</v>
      </c>
      <c r="G1630" s="53"/>
      <c r="H1630" s="53" t="s">
        <v>4545</v>
      </c>
      <c r="I1630" s="53" t="s">
        <v>4542</v>
      </c>
      <c r="J1630" s="64">
        <v>9.9499999999999993</v>
      </c>
    </row>
    <row r="1631" spans="1:10">
      <c r="A1631" s="52">
        <v>5929</v>
      </c>
      <c r="B1631" s="53" t="s">
        <v>2847</v>
      </c>
      <c r="C1631" s="53" t="s">
        <v>6226</v>
      </c>
      <c r="D1631" s="53" t="s">
        <v>6205</v>
      </c>
      <c r="E1631" s="53" t="s">
        <v>6227</v>
      </c>
      <c r="F1631" s="53" t="s">
        <v>33</v>
      </c>
      <c r="G1631" s="53"/>
      <c r="H1631" s="53" t="s">
        <v>4545</v>
      </c>
      <c r="I1631" s="53" t="s">
        <v>4542</v>
      </c>
      <c r="J1631" s="64">
        <v>14.95</v>
      </c>
    </row>
    <row r="1632" spans="1:10">
      <c r="A1632" s="52">
        <v>5928</v>
      </c>
      <c r="B1632" s="53" t="s">
        <v>2847</v>
      </c>
      <c r="C1632" s="53" t="s">
        <v>6228</v>
      </c>
      <c r="D1632" s="53" t="s">
        <v>6205</v>
      </c>
      <c r="E1632" s="53" t="s">
        <v>6229</v>
      </c>
      <c r="F1632" s="53" t="s">
        <v>584</v>
      </c>
      <c r="G1632" s="53"/>
      <c r="H1632" s="53" t="s">
        <v>4542</v>
      </c>
      <c r="I1632" s="53" t="s">
        <v>4542</v>
      </c>
      <c r="J1632" s="64">
        <v>4.95</v>
      </c>
    </row>
    <row r="1633" spans="1:10">
      <c r="A1633" s="52">
        <v>5923</v>
      </c>
      <c r="B1633" s="53" t="s">
        <v>2847</v>
      </c>
      <c r="C1633" s="53" t="s">
        <v>6241</v>
      </c>
      <c r="D1633" s="53" t="s">
        <v>326</v>
      </c>
      <c r="E1633" s="53" t="s">
        <v>6242</v>
      </c>
      <c r="F1633" s="53" t="s">
        <v>231</v>
      </c>
      <c r="G1633" s="53" t="s">
        <v>1847</v>
      </c>
      <c r="H1633" s="53" t="s">
        <v>4545</v>
      </c>
      <c r="I1633" s="53" t="s">
        <v>4542</v>
      </c>
      <c r="J1633" s="64">
        <v>14.95</v>
      </c>
    </row>
    <row r="1634" spans="1:10">
      <c r="A1634" s="52">
        <v>5906</v>
      </c>
      <c r="B1634" s="53" t="s">
        <v>2847</v>
      </c>
      <c r="C1634" s="53" t="s">
        <v>6273</v>
      </c>
      <c r="D1634" s="53" t="s">
        <v>6198</v>
      </c>
      <c r="E1634" s="53" t="s">
        <v>6286</v>
      </c>
      <c r="F1634" s="53" t="s">
        <v>33</v>
      </c>
      <c r="G1634" s="53"/>
      <c r="H1634" s="53" t="s">
        <v>4545</v>
      </c>
      <c r="I1634" s="53" t="s">
        <v>4542</v>
      </c>
      <c r="J1634" s="64">
        <v>7.95</v>
      </c>
    </row>
    <row r="1635" spans="1:10">
      <c r="A1635" s="52">
        <v>5750</v>
      </c>
      <c r="B1635" s="53" t="s">
        <v>2847</v>
      </c>
      <c r="C1635" s="53" t="s">
        <v>6618</v>
      </c>
      <c r="D1635" s="53" t="s">
        <v>6165</v>
      </c>
      <c r="E1635" s="53" t="s">
        <v>6619</v>
      </c>
      <c r="F1635" s="53" t="s">
        <v>255</v>
      </c>
      <c r="G1635" s="53"/>
      <c r="H1635" s="53" t="s">
        <v>4545</v>
      </c>
      <c r="I1635" s="53" t="s">
        <v>4542</v>
      </c>
      <c r="J1635" s="64">
        <v>9.9499999999999993</v>
      </c>
    </row>
    <row r="1636" spans="1:10">
      <c r="A1636" s="52">
        <v>5649</v>
      </c>
      <c r="B1636" s="53" t="s">
        <v>2847</v>
      </c>
      <c r="C1636" s="53" t="s">
        <v>6833</v>
      </c>
      <c r="D1636" s="53" t="s">
        <v>6205</v>
      </c>
      <c r="E1636" s="53" t="s">
        <v>6834</v>
      </c>
      <c r="F1636" s="53" t="s">
        <v>33</v>
      </c>
      <c r="G1636" s="53" t="s">
        <v>6835</v>
      </c>
      <c r="H1636" s="53" t="s">
        <v>4545</v>
      </c>
      <c r="I1636" s="53" t="s">
        <v>4543</v>
      </c>
      <c r="J1636" s="64">
        <v>5.95</v>
      </c>
    </row>
    <row r="1637" spans="1:10">
      <c r="A1637" s="52">
        <v>5647</v>
      </c>
      <c r="B1637" s="53" t="s">
        <v>2847</v>
      </c>
      <c r="C1637" s="53" t="s">
        <v>6840</v>
      </c>
      <c r="D1637" s="53" t="s">
        <v>885</v>
      </c>
      <c r="E1637" s="53" t="s">
        <v>6841</v>
      </c>
      <c r="F1637" s="53" t="s">
        <v>1289</v>
      </c>
      <c r="G1637" s="53"/>
      <c r="H1637" s="53" t="s">
        <v>4545</v>
      </c>
      <c r="I1637" s="53" t="s">
        <v>4542</v>
      </c>
      <c r="J1637" s="64">
        <v>7.95</v>
      </c>
    </row>
    <row r="1638" spans="1:10">
      <c r="A1638" s="52">
        <v>5597</v>
      </c>
      <c r="B1638" s="53" t="s">
        <v>2847</v>
      </c>
      <c r="C1638" s="53" t="s">
        <v>6957</v>
      </c>
      <c r="D1638" s="53" t="s">
        <v>6198</v>
      </c>
      <c r="E1638" s="53" t="s">
        <v>6958</v>
      </c>
      <c r="F1638" s="53" t="s">
        <v>1289</v>
      </c>
      <c r="G1638" s="53"/>
      <c r="H1638" s="53" t="s">
        <v>4542</v>
      </c>
      <c r="I1638" s="53" t="s">
        <v>4542</v>
      </c>
      <c r="J1638" s="64">
        <v>7.95</v>
      </c>
    </row>
    <row r="1639" spans="1:10">
      <c r="A1639" s="52">
        <v>5016</v>
      </c>
      <c r="B1639" s="53" t="s">
        <v>2847</v>
      </c>
      <c r="C1639" s="53" t="s">
        <v>2848</v>
      </c>
      <c r="D1639" s="53" t="s">
        <v>326</v>
      </c>
      <c r="E1639" s="53" t="s">
        <v>2849</v>
      </c>
      <c r="F1639" s="53" t="s">
        <v>255</v>
      </c>
      <c r="G1639" s="53"/>
      <c r="H1639" s="53" t="s">
        <v>4542</v>
      </c>
      <c r="I1639" s="53" t="s">
        <v>4542</v>
      </c>
      <c r="J1639" s="64">
        <v>7.95</v>
      </c>
    </row>
    <row r="1640" spans="1:10">
      <c r="A1640" s="52">
        <v>5909</v>
      </c>
      <c r="B1640" s="53" t="s">
        <v>6277</v>
      </c>
      <c r="C1640" s="53" t="s">
        <v>6278</v>
      </c>
      <c r="D1640" s="53" t="s">
        <v>6279</v>
      </c>
      <c r="E1640" s="53" t="s">
        <v>6280</v>
      </c>
      <c r="F1640" s="53" t="s">
        <v>33</v>
      </c>
      <c r="G1640" s="53"/>
      <c r="H1640" s="53" t="s">
        <v>4545</v>
      </c>
      <c r="I1640" s="53" t="s">
        <v>4542</v>
      </c>
      <c r="J1640" s="64">
        <v>5.95</v>
      </c>
    </row>
    <row r="1641" spans="1:10">
      <c r="A1641" s="52">
        <v>5648</v>
      </c>
      <c r="B1641" s="53" t="s">
        <v>6836</v>
      </c>
      <c r="C1641" s="53" t="s">
        <v>6837</v>
      </c>
      <c r="D1641" s="53" t="s">
        <v>885</v>
      </c>
      <c r="E1641" s="53" t="s">
        <v>6838</v>
      </c>
      <c r="F1641" s="53" t="s">
        <v>6839</v>
      </c>
      <c r="G1641" s="53"/>
      <c r="H1641" s="53" t="s">
        <v>4545</v>
      </c>
      <c r="I1641" s="53" t="s">
        <v>4542</v>
      </c>
      <c r="J1641" s="64">
        <v>8.9499999999999993</v>
      </c>
    </row>
    <row r="1642" spans="1:10">
      <c r="A1642" s="52">
        <v>5944</v>
      </c>
      <c r="B1642" s="53" t="s">
        <v>6193</v>
      </c>
      <c r="C1642" s="53" t="s">
        <v>6194</v>
      </c>
      <c r="D1642" s="53" t="s">
        <v>885</v>
      </c>
      <c r="E1642" s="53" t="s">
        <v>6195</v>
      </c>
      <c r="F1642" s="53" t="s">
        <v>33</v>
      </c>
      <c r="G1642" s="53"/>
      <c r="H1642" s="53" t="s">
        <v>4545</v>
      </c>
      <c r="I1642" s="53" t="s">
        <v>4542</v>
      </c>
      <c r="J1642" s="64">
        <v>9.9499999999999993</v>
      </c>
    </row>
    <row r="1643" spans="1:10">
      <c r="A1643" s="52">
        <v>5926</v>
      </c>
      <c r="B1643" s="53" t="s">
        <v>6193</v>
      </c>
      <c r="C1643" s="53" t="s">
        <v>6234</v>
      </c>
      <c r="D1643" s="53" t="s">
        <v>885</v>
      </c>
      <c r="E1643" s="53" t="s">
        <v>6235</v>
      </c>
      <c r="F1643" s="53" t="s">
        <v>37</v>
      </c>
      <c r="G1643" s="53" t="s">
        <v>1847</v>
      </c>
      <c r="H1643" s="53" t="s">
        <v>4545</v>
      </c>
      <c r="I1643" s="53" t="s">
        <v>4542</v>
      </c>
      <c r="J1643" s="64">
        <v>6.95</v>
      </c>
    </row>
    <row r="1644" spans="1:10">
      <c r="A1644" s="52">
        <v>5905</v>
      </c>
      <c r="B1644" s="53" t="s">
        <v>6287</v>
      </c>
      <c r="C1644" s="53" t="s">
        <v>6273</v>
      </c>
      <c r="D1644" s="53" t="s">
        <v>6198</v>
      </c>
      <c r="E1644" s="53" t="s">
        <v>6288</v>
      </c>
      <c r="F1644" s="53" t="s">
        <v>33</v>
      </c>
      <c r="G1644" s="53"/>
      <c r="H1644" s="53" t="s">
        <v>4545</v>
      </c>
      <c r="I1644" s="53" t="s">
        <v>4542</v>
      </c>
      <c r="J1644" s="64">
        <v>8.9499999999999993</v>
      </c>
    </row>
    <row r="1645" spans="1:10">
      <c r="A1645" s="52">
        <v>5908</v>
      </c>
      <c r="B1645" s="53" t="s">
        <v>6281</v>
      </c>
      <c r="C1645" s="53" t="s">
        <v>6282</v>
      </c>
      <c r="D1645" s="53" t="s">
        <v>885</v>
      </c>
      <c r="E1645" s="53" t="s">
        <v>6283</v>
      </c>
      <c r="F1645" s="53" t="s">
        <v>111</v>
      </c>
      <c r="G1645" s="53"/>
      <c r="H1645" s="53" t="s">
        <v>4545</v>
      </c>
      <c r="I1645" s="53" t="s">
        <v>4542</v>
      </c>
      <c r="J1645" s="64">
        <v>7.95</v>
      </c>
    </row>
    <row r="1646" spans="1:10">
      <c r="A1646" s="52">
        <v>5196</v>
      </c>
      <c r="B1646" s="53" t="s">
        <v>2850</v>
      </c>
      <c r="C1646" s="53" t="s">
        <v>2851</v>
      </c>
      <c r="D1646" s="53" t="s">
        <v>1983</v>
      </c>
      <c r="E1646" s="53" t="s">
        <v>2852</v>
      </c>
      <c r="F1646" s="53" t="s">
        <v>33</v>
      </c>
      <c r="G1646" s="53" t="s">
        <v>7194</v>
      </c>
      <c r="H1646" s="53" t="s">
        <v>4542</v>
      </c>
      <c r="I1646" s="53" t="s">
        <v>4543</v>
      </c>
      <c r="J1646" s="64">
        <v>5.95</v>
      </c>
    </row>
    <row r="1647" spans="1:10">
      <c r="A1647" s="52">
        <v>3444</v>
      </c>
      <c r="B1647" s="53" t="s">
        <v>2853</v>
      </c>
      <c r="C1647" s="53" t="s">
        <v>2854</v>
      </c>
      <c r="D1647" s="53" t="s">
        <v>343</v>
      </c>
      <c r="E1647" s="53" t="s">
        <v>2855</v>
      </c>
      <c r="F1647" s="53" t="s">
        <v>42</v>
      </c>
      <c r="G1647" s="53"/>
      <c r="H1647" s="53" t="s">
        <v>4543</v>
      </c>
      <c r="I1647" s="53" t="s">
        <v>4543</v>
      </c>
      <c r="J1647" s="64">
        <v>1.95</v>
      </c>
    </row>
    <row r="1648" spans="1:10">
      <c r="A1648" s="52">
        <v>5145</v>
      </c>
      <c r="B1648" s="53" t="s">
        <v>2856</v>
      </c>
      <c r="C1648" s="53" t="s">
        <v>2857</v>
      </c>
      <c r="D1648" s="53" t="s">
        <v>291</v>
      </c>
      <c r="E1648" s="53" t="s">
        <v>2858</v>
      </c>
      <c r="F1648" s="53" t="s">
        <v>33</v>
      </c>
      <c r="G1648" s="53" t="s">
        <v>738</v>
      </c>
      <c r="H1648" s="53" t="s">
        <v>4542</v>
      </c>
      <c r="I1648" s="53" t="s">
        <v>4542</v>
      </c>
      <c r="J1648" s="64">
        <v>3.95</v>
      </c>
    </row>
    <row r="1649" spans="1:10">
      <c r="A1649" s="52">
        <v>3876</v>
      </c>
      <c r="B1649" s="53" t="s">
        <v>2859</v>
      </c>
      <c r="C1649" s="53" t="s">
        <v>2860</v>
      </c>
      <c r="D1649" s="53" t="s">
        <v>1591</v>
      </c>
      <c r="E1649" s="53" t="s">
        <v>2861</v>
      </c>
      <c r="F1649" s="53" t="s">
        <v>42</v>
      </c>
      <c r="G1649" s="53"/>
      <c r="H1649" s="53" t="s">
        <v>4542</v>
      </c>
      <c r="I1649" s="53" t="s">
        <v>4542</v>
      </c>
      <c r="J1649" s="64">
        <v>4.95</v>
      </c>
    </row>
    <row r="1650" spans="1:10">
      <c r="A1650" s="52">
        <v>4131</v>
      </c>
      <c r="B1650" s="53" t="s">
        <v>2862</v>
      </c>
      <c r="C1650" s="53" t="s">
        <v>2863</v>
      </c>
      <c r="D1650" s="53" t="s">
        <v>2864</v>
      </c>
      <c r="E1650" s="53" t="s">
        <v>2865</v>
      </c>
      <c r="F1650" s="53" t="s">
        <v>33</v>
      </c>
      <c r="G1650" s="53"/>
      <c r="H1650" s="53" t="s">
        <v>4542</v>
      </c>
      <c r="I1650" s="53" t="s">
        <v>4542</v>
      </c>
      <c r="J1650" s="64">
        <v>9.9499999999999993</v>
      </c>
    </row>
    <row r="1651" spans="1:10">
      <c r="A1651" s="52">
        <v>1618</v>
      </c>
      <c r="B1651" s="53" t="s">
        <v>2866</v>
      </c>
      <c r="C1651" s="53" t="s">
        <v>2867</v>
      </c>
      <c r="D1651" s="53" t="s">
        <v>2868</v>
      </c>
      <c r="E1651" s="53" t="s">
        <v>2869</v>
      </c>
      <c r="F1651" s="53" t="s">
        <v>42</v>
      </c>
      <c r="G1651" s="53"/>
      <c r="H1651" s="53" t="s">
        <v>4542</v>
      </c>
      <c r="I1651" s="53" t="s">
        <v>4542</v>
      </c>
      <c r="J1651" s="64">
        <v>2.95</v>
      </c>
    </row>
    <row r="1652" spans="1:10">
      <c r="A1652" s="52">
        <v>3447</v>
      </c>
      <c r="B1652" s="53" t="s">
        <v>2870</v>
      </c>
      <c r="C1652" s="53" t="s">
        <v>2871</v>
      </c>
      <c r="D1652" s="53" t="s">
        <v>2399</v>
      </c>
      <c r="E1652" s="53" t="s">
        <v>2872</v>
      </c>
      <c r="F1652" s="53" t="s">
        <v>42</v>
      </c>
      <c r="G1652" s="53"/>
      <c r="H1652" s="53" t="s">
        <v>4542</v>
      </c>
      <c r="I1652" s="53" t="s">
        <v>4543</v>
      </c>
      <c r="J1652" s="64">
        <v>1.95</v>
      </c>
    </row>
    <row r="1653" spans="1:10">
      <c r="A1653" s="52">
        <v>5334</v>
      </c>
      <c r="B1653" s="53" t="s">
        <v>2873</v>
      </c>
      <c r="C1653" s="53" t="s">
        <v>2879</v>
      </c>
      <c r="D1653" s="53" t="s">
        <v>426</v>
      </c>
      <c r="E1653" s="53" t="s">
        <v>2880</v>
      </c>
      <c r="F1653" s="53" t="s">
        <v>33</v>
      </c>
      <c r="G1653" s="53" t="s">
        <v>7204</v>
      </c>
      <c r="H1653" s="53" t="s">
        <v>4542</v>
      </c>
      <c r="I1653" s="53" t="s">
        <v>4542</v>
      </c>
      <c r="J1653" s="64">
        <v>4.95</v>
      </c>
    </row>
    <row r="1654" spans="1:10">
      <c r="A1654" s="52">
        <v>4517</v>
      </c>
      <c r="B1654" s="53" t="s">
        <v>2873</v>
      </c>
      <c r="C1654" s="53" t="s">
        <v>1859</v>
      </c>
      <c r="D1654" s="53" t="s">
        <v>426</v>
      </c>
      <c r="E1654" s="54">
        <v>511236</v>
      </c>
      <c r="F1654" s="53" t="s">
        <v>33</v>
      </c>
      <c r="G1654" s="53"/>
      <c r="H1654" s="53" t="s">
        <v>4545</v>
      </c>
      <c r="I1654" s="53" t="s">
        <v>4542</v>
      </c>
      <c r="J1654" s="64">
        <v>4.95</v>
      </c>
    </row>
    <row r="1655" spans="1:10">
      <c r="A1655" s="52">
        <v>4430</v>
      </c>
      <c r="B1655" s="53" t="s">
        <v>2873</v>
      </c>
      <c r="C1655" s="53" t="s">
        <v>2874</v>
      </c>
      <c r="D1655" s="53" t="s">
        <v>426</v>
      </c>
      <c r="E1655" s="53" t="s">
        <v>2875</v>
      </c>
      <c r="F1655" s="53" t="s">
        <v>2876</v>
      </c>
      <c r="G1655" s="53" t="s">
        <v>6336</v>
      </c>
      <c r="H1655" s="53" t="s">
        <v>4542</v>
      </c>
      <c r="I1655" s="53" t="s">
        <v>4543</v>
      </c>
      <c r="J1655" s="64">
        <v>4.95</v>
      </c>
    </row>
    <row r="1656" spans="1:10">
      <c r="A1656" s="52">
        <v>4429</v>
      </c>
      <c r="B1656" s="53" t="s">
        <v>2873</v>
      </c>
      <c r="C1656" s="53" t="s">
        <v>2877</v>
      </c>
      <c r="D1656" s="53" t="s">
        <v>426</v>
      </c>
      <c r="E1656" s="53" t="s">
        <v>2878</v>
      </c>
      <c r="F1656" s="53" t="s">
        <v>33</v>
      </c>
      <c r="G1656" s="53"/>
      <c r="H1656" s="53" t="s">
        <v>4543</v>
      </c>
      <c r="I1656" s="53" t="s">
        <v>4548</v>
      </c>
      <c r="J1656" s="64">
        <v>5.95</v>
      </c>
    </row>
    <row r="1657" spans="1:10">
      <c r="A1657" s="52">
        <v>2046</v>
      </c>
      <c r="B1657" s="53" t="s">
        <v>2881</v>
      </c>
      <c r="C1657" s="53" t="s">
        <v>449</v>
      </c>
      <c r="D1657" s="53" t="s">
        <v>450</v>
      </c>
      <c r="E1657" s="53" t="s">
        <v>2882</v>
      </c>
      <c r="F1657" s="53" t="s">
        <v>358</v>
      </c>
      <c r="G1657" s="53"/>
      <c r="H1657" s="53" t="s">
        <v>4542</v>
      </c>
      <c r="I1657" s="53" t="s">
        <v>4542</v>
      </c>
      <c r="J1657" s="64">
        <v>2.95</v>
      </c>
    </row>
    <row r="1658" spans="1:10">
      <c r="A1658" s="52">
        <v>5144</v>
      </c>
      <c r="B1658" s="53" t="s">
        <v>2883</v>
      </c>
      <c r="C1658" s="53" t="s">
        <v>2884</v>
      </c>
      <c r="D1658" s="53" t="s">
        <v>126</v>
      </c>
      <c r="E1658" s="53" t="s">
        <v>2885</v>
      </c>
      <c r="F1658" s="53" t="s">
        <v>33</v>
      </c>
      <c r="G1658" s="53" t="s">
        <v>738</v>
      </c>
      <c r="H1658" s="53" t="s">
        <v>4542</v>
      </c>
      <c r="I1658" s="53" t="s">
        <v>4542</v>
      </c>
      <c r="J1658" s="64">
        <v>4.95</v>
      </c>
    </row>
    <row r="1659" spans="1:10">
      <c r="A1659" s="52">
        <v>527</v>
      </c>
      <c r="B1659" s="53" t="s">
        <v>5841</v>
      </c>
      <c r="C1659" s="53" t="s">
        <v>5842</v>
      </c>
      <c r="D1659" s="53" t="s">
        <v>291</v>
      </c>
      <c r="E1659" s="53" t="s">
        <v>5843</v>
      </c>
      <c r="F1659" s="53" t="s">
        <v>4574</v>
      </c>
      <c r="G1659" s="53"/>
      <c r="H1659" s="53" t="s">
        <v>4542</v>
      </c>
      <c r="I1659" s="53" t="s">
        <v>4542</v>
      </c>
      <c r="J1659" s="64">
        <v>0.95</v>
      </c>
    </row>
    <row r="1660" spans="1:10">
      <c r="A1660" s="52">
        <v>3781</v>
      </c>
      <c r="B1660" s="53" t="s">
        <v>2886</v>
      </c>
      <c r="C1660" s="53" t="s">
        <v>2887</v>
      </c>
      <c r="D1660" s="53" t="s">
        <v>2888</v>
      </c>
      <c r="E1660" s="54">
        <v>151140</v>
      </c>
      <c r="F1660" s="53" t="s">
        <v>29</v>
      </c>
      <c r="G1660" s="53"/>
      <c r="H1660" s="53" t="s">
        <v>4542</v>
      </c>
      <c r="I1660" s="53" t="s">
        <v>4543</v>
      </c>
      <c r="J1660" s="64">
        <v>1.95</v>
      </c>
    </row>
    <row r="1661" spans="1:10">
      <c r="A1661" s="52">
        <v>3782</v>
      </c>
      <c r="B1661" s="53" t="s">
        <v>2889</v>
      </c>
      <c r="C1661" s="53" t="s">
        <v>2890</v>
      </c>
      <c r="D1661" s="53" t="s">
        <v>595</v>
      </c>
      <c r="E1661" s="53" t="s">
        <v>2891</v>
      </c>
      <c r="F1661" s="53" t="s">
        <v>42</v>
      </c>
      <c r="G1661" s="53" t="s">
        <v>7252</v>
      </c>
      <c r="H1661" s="53" t="s">
        <v>4543</v>
      </c>
      <c r="I1661" s="53" t="s">
        <v>4543</v>
      </c>
      <c r="J1661" s="64">
        <v>1.95</v>
      </c>
    </row>
    <row r="1662" spans="1:10">
      <c r="A1662" s="52">
        <v>1621</v>
      </c>
      <c r="B1662" s="53" t="s">
        <v>2892</v>
      </c>
      <c r="C1662" s="53" t="s">
        <v>2893</v>
      </c>
      <c r="D1662" s="53" t="s">
        <v>7317</v>
      </c>
      <c r="E1662" s="53" t="s">
        <v>2894</v>
      </c>
      <c r="F1662" s="53" t="s">
        <v>42</v>
      </c>
      <c r="G1662" s="53"/>
      <c r="H1662" s="53" t="s">
        <v>4542</v>
      </c>
      <c r="I1662" s="53" t="s">
        <v>4542</v>
      </c>
      <c r="J1662" s="64">
        <v>1.95</v>
      </c>
    </row>
    <row r="1663" spans="1:10">
      <c r="A1663" s="52">
        <v>3454</v>
      </c>
      <c r="B1663" s="53" t="s">
        <v>2895</v>
      </c>
      <c r="C1663" s="53" t="s">
        <v>2901</v>
      </c>
      <c r="D1663" s="53" t="s">
        <v>519</v>
      </c>
      <c r="E1663" s="53" t="s">
        <v>2902</v>
      </c>
      <c r="F1663" s="53" t="s">
        <v>42</v>
      </c>
      <c r="G1663" s="53"/>
      <c r="H1663" s="53" t="s">
        <v>4543</v>
      </c>
      <c r="I1663" s="53" t="s">
        <v>4543</v>
      </c>
      <c r="J1663" s="64">
        <v>1.95</v>
      </c>
    </row>
    <row r="1664" spans="1:10">
      <c r="A1664" s="52">
        <v>3453</v>
      </c>
      <c r="B1664" s="53" t="s">
        <v>2898</v>
      </c>
      <c r="C1664" s="53" t="s">
        <v>2899</v>
      </c>
      <c r="D1664" s="53" t="s">
        <v>519</v>
      </c>
      <c r="E1664" s="53" t="s">
        <v>2900</v>
      </c>
      <c r="F1664" s="53" t="s">
        <v>46</v>
      </c>
      <c r="G1664" s="53"/>
      <c r="H1664" s="53" t="s">
        <v>4543</v>
      </c>
      <c r="I1664" s="53" t="s">
        <v>4543</v>
      </c>
      <c r="J1664" s="64">
        <v>1.95</v>
      </c>
    </row>
    <row r="1665" spans="1:10">
      <c r="A1665" s="52">
        <v>3452</v>
      </c>
      <c r="B1665" s="53" t="s">
        <v>2895</v>
      </c>
      <c r="C1665" s="53" t="s">
        <v>2896</v>
      </c>
      <c r="D1665" s="53" t="s">
        <v>519</v>
      </c>
      <c r="E1665" s="53" t="s">
        <v>2897</v>
      </c>
      <c r="F1665" s="53" t="s">
        <v>29</v>
      </c>
      <c r="G1665" s="53"/>
      <c r="H1665" s="53" t="s">
        <v>4543</v>
      </c>
      <c r="I1665" s="53" t="s">
        <v>4543</v>
      </c>
      <c r="J1665" s="64">
        <v>1.95</v>
      </c>
    </row>
    <row r="1666" spans="1:10">
      <c r="A1666" s="52">
        <v>3451</v>
      </c>
      <c r="B1666" s="53" t="s">
        <v>2903</v>
      </c>
      <c r="C1666" s="53" t="s">
        <v>2904</v>
      </c>
      <c r="D1666" s="53" t="s">
        <v>519</v>
      </c>
      <c r="E1666" s="53" t="s">
        <v>2905</v>
      </c>
      <c r="F1666" s="53" t="s">
        <v>42</v>
      </c>
      <c r="G1666" s="53" t="s">
        <v>6336</v>
      </c>
      <c r="H1666" s="53" t="s">
        <v>4542</v>
      </c>
      <c r="I1666" s="53" t="s">
        <v>4547</v>
      </c>
      <c r="J1666" s="64">
        <v>1.95</v>
      </c>
    </row>
    <row r="1667" spans="1:10">
      <c r="A1667" s="52">
        <v>2044</v>
      </c>
      <c r="B1667" s="53" t="s">
        <v>2906</v>
      </c>
      <c r="C1667" s="53" t="s">
        <v>2907</v>
      </c>
      <c r="D1667" s="53" t="s">
        <v>117</v>
      </c>
      <c r="E1667" s="53" t="s">
        <v>2908</v>
      </c>
      <c r="F1667" s="53" t="s">
        <v>84</v>
      </c>
      <c r="G1667" s="53"/>
      <c r="H1667" s="53" t="s">
        <v>4542</v>
      </c>
      <c r="I1667" s="53" t="s">
        <v>4542</v>
      </c>
      <c r="J1667" s="64">
        <v>5.95</v>
      </c>
    </row>
    <row r="1668" spans="1:10">
      <c r="A1668" s="52">
        <v>128</v>
      </c>
      <c r="B1668" s="53" t="s">
        <v>2906</v>
      </c>
      <c r="C1668" s="53" t="s">
        <v>5731</v>
      </c>
      <c r="D1668" s="53" t="s">
        <v>919</v>
      </c>
      <c r="E1668" s="53" t="s">
        <v>5732</v>
      </c>
      <c r="F1668" s="53" t="s">
        <v>4554</v>
      </c>
      <c r="G1668" s="53" t="s">
        <v>7202</v>
      </c>
      <c r="H1668" s="53" t="s">
        <v>4542</v>
      </c>
      <c r="I1668" s="53" t="s">
        <v>198</v>
      </c>
      <c r="J1668" s="64">
        <v>0.95</v>
      </c>
    </row>
    <row r="1669" spans="1:10">
      <c r="A1669" s="52">
        <v>3455</v>
      </c>
      <c r="B1669" s="53" t="s">
        <v>2909</v>
      </c>
      <c r="C1669" s="53" t="s">
        <v>2910</v>
      </c>
      <c r="D1669" s="53" t="s">
        <v>35</v>
      </c>
      <c r="E1669" s="53" t="s">
        <v>2911</v>
      </c>
      <c r="F1669" s="53" t="s">
        <v>42</v>
      </c>
      <c r="G1669" s="53"/>
      <c r="H1669" s="53" t="s">
        <v>4543</v>
      </c>
      <c r="I1669" s="53" t="s">
        <v>4547</v>
      </c>
      <c r="J1669" s="64">
        <v>1.95</v>
      </c>
    </row>
    <row r="1670" spans="1:10">
      <c r="A1670" s="52">
        <v>4645</v>
      </c>
      <c r="B1670" s="53" t="s">
        <v>2912</v>
      </c>
      <c r="C1670" s="53" t="s">
        <v>2913</v>
      </c>
      <c r="D1670" s="53" t="s">
        <v>7318</v>
      </c>
      <c r="E1670" s="53" t="s">
        <v>2914</v>
      </c>
      <c r="F1670" s="53" t="s">
        <v>37</v>
      </c>
      <c r="G1670" s="53"/>
      <c r="H1670" s="53" t="s">
        <v>4545</v>
      </c>
      <c r="I1670" s="53" t="s">
        <v>4542</v>
      </c>
      <c r="J1670" s="64">
        <v>7.5</v>
      </c>
    </row>
    <row r="1671" spans="1:10">
      <c r="A1671" s="52">
        <v>3783</v>
      </c>
      <c r="B1671" s="53" t="s">
        <v>2915</v>
      </c>
      <c r="C1671" s="53" t="s">
        <v>2916</v>
      </c>
      <c r="D1671" s="53" t="s">
        <v>1176</v>
      </c>
      <c r="E1671" s="53" t="s">
        <v>2917</v>
      </c>
      <c r="F1671" s="53" t="s">
        <v>42</v>
      </c>
      <c r="G1671" s="53"/>
      <c r="H1671" s="53" t="s">
        <v>4542</v>
      </c>
      <c r="I1671" s="53" t="s">
        <v>4543</v>
      </c>
      <c r="J1671" s="64">
        <v>2.95</v>
      </c>
    </row>
    <row r="1672" spans="1:10">
      <c r="A1672" s="52">
        <v>3784</v>
      </c>
      <c r="B1672" s="53" t="s">
        <v>2918</v>
      </c>
      <c r="C1672" s="53" t="s">
        <v>2924</v>
      </c>
      <c r="D1672" s="53" t="s">
        <v>95</v>
      </c>
      <c r="E1672" s="53" t="s">
        <v>2925</v>
      </c>
      <c r="F1672" s="53" t="s">
        <v>927</v>
      </c>
      <c r="G1672" s="53"/>
      <c r="H1672" s="53" t="s">
        <v>4542</v>
      </c>
      <c r="I1672" s="53" t="s">
        <v>4543</v>
      </c>
      <c r="J1672" s="64">
        <v>2.95</v>
      </c>
    </row>
    <row r="1673" spans="1:10">
      <c r="A1673" s="52">
        <v>3456</v>
      </c>
      <c r="B1673" s="53" t="s">
        <v>2918</v>
      </c>
      <c r="C1673" s="53" t="s">
        <v>2919</v>
      </c>
      <c r="D1673" s="53" t="s">
        <v>95</v>
      </c>
      <c r="E1673" s="53" t="s">
        <v>2920</v>
      </c>
      <c r="F1673" s="53" t="s">
        <v>29</v>
      </c>
      <c r="G1673" s="53"/>
      <c r="H1673" s="53" t="s">
        <v>4545</v>
      </c>
      <c r="I1673" s="53" t="s">
        <v>4545</v>
      </c>
      <c r="J1673" s="64">
        <v>1.95</v>
      </c>
    </row>
    <row r="1674" spans="1:10">
      <c r="A1674" s="52">
        <v>4742</v>
      </c>
      <c r="B1674" s="53" t="s">
        <v>2918</v>
      </c>
      <c r="C1674" s="53" t="s">
        <v>2921</v>
      </c>
      <c r="D1674" s="53" t="s">
        <v>95</v>
      </c>
      <c r="E1674" s="53" t="s">
        <v>2922</v>
      </c>
      <c r="F1674" s="53" t="s">
        <v>2923</v>
      </c>
      <c r="G1674" s="53" t="s">
        <v>7227</v>
      </c>
      <c r="H1674" s="53" t="s">
        <v>4542</v>
      </c>
      <c r="I1674" s="53" t="s">
        <v>4543</v>
      </c>
      <c r="J1674" s="64">
        <v>3.95</v>
      </c>
    </row>
    <row r="1675" spans="1:10">
      <c r="A1675" s="52">
        <v>103</v>
      </c>
      <c r="B1675" s="53" t="s">
        <v>5733</v>
      </c>
      <c r="C1675" s="53" t="s">
        <v>5736</v>
      </c>
      <c r="D1675" s="53" t="s">
        <v>855</v>
      </c>
      <c r="E1675" s="53" t="s">
        <v>5737</v>
      </c>
      <c r="F1675" s="53" t="s">
        <v>4554</v>
      </c>
      <c r="G1675" s="53" t="s">
        <v>1847</v>
      </c>
      <c r="H1675" s="53" t="s">
        <v>4543</v>
      </c>
      <c r="I1675" s="53" t="s">
        <v>4543</v>
      </c>
      <c r="J1675" s="64">
        <v>0.95</v>
      </c>
    </row>
    <row r="1676" spans="1:10">
      <c r="A1676" s="52">
        <v>102</v>
      </c>
      <c r="B1676" s="53" t="s">
        <v>5733</v>
      </c>
      <c r="C1676" s="53" t="s">
        <v>5734</v>
      </c>
      <c r="D1676" s="53" t="s">
        <v>6419</v>
      </c>
      <c r="E1676" s="53" t="s">
        <v>5735</v>
      </c>
      <c r="F1676" s="53" t="s">
        <v>4554</v>
      </c>
      <c r="G1676" s="53"/>
      <c r="H1676" s="53" t="s">
        <v>4543</v>
      </c>
      <c r="I1676" s="53" t="s">
        <v>4542</v>
      </c>
      <c r="J1676" s="64">
        <v>0.95</v>
      </c>
    </row>
    <row r="1677" spans="1:10">
      <c r="A1677" s="52">
        <v>3457</v>
      </c>
      <c r="B1677" s="53" t="s">
        <v>2926</v>
      </c>
      <c r="C1677" s="53" t="s">
        <v>2927</v>
      </c>
      <c r="D1677" s="53" t="s">
        <v>95</v>
      </c>
      <c r="E1677" s="53" t="s">
        <v>2928</v>
      </c>
      <c r="F1677" s="53" t="s">
        <v>42</v>
      </c>
      <c r="G1677" s="53"/>
      <c r="H1677" s="53" t="s">
        <v>4542</v>
      </c>
      <c r="I1677" s="53" t="s">
        <v>4542</v>
      </c>
      <c r="J1677" s="64">
        <v>1.95</v>
      </c>
    </row>
    <row r="1678" spans="1:10">
      <c r="A1678" s="52">
        <v>5927</v>
      </c>
      <c r="B1678" s="53" t="s">
        <v>6230</v>
      </c>
      <c r="C1678" s="53" t="s">
        <v>6231</v>
      </c>
      <c r="D1678" s="53" t="s">
        <v>6232</v>
      </c>
      <c r="E1678" s="53" t="s">
        <v>6233</v>
      </c>
      <c r="F1678" s="53" t="s">
        <v>584</v>
      </c>
      <c r="G1678" s="53"/>
      <c r="H1678" s="53" t="s">
        <v>4545</v>
      </c>
      <c r="I1678" s="53" t="s">
        <v>4542</v>
      </c>
      <c r="J1678" s="64">
        <v>8.9499999999999993</v>
      </c>
    </row>
    <row r="1679" spans="1:10">
      <c r="A1679" s="52">
        <v>3026</v>
      </c>
      <c r="B1679" s="53" t="s">
        <v>2929</v>
      </c>
      <c r="C1679" s="53" t="s">
        <v>2930</v>
      </c>
      <c r="D1679" s="53" t="s">
        <v>126</v>
      </c>
      <c r="E1679" s="53" t="s">
        <v>2931</v>
      </c>
      <c r="F1679" s="53" t="s">
        <v>33</v>
      </c>
      <c r="G1679" s="53"/>
      <c r="H1679" s="53" t="s">
        <v>4542</v>
      </c>
      <c r="I1679" s="53" t="s">
        <v>4543</v>
      </c>
      <c r="J1679" s="64">
        <v>3.95</v>
      </c>
    </row>
    <row r="1680" spans="1:10">
      <c r="A1680" s="52">
        <v>1622</v>
      </c>
      <c r="B1680" s="53" t="s">
        <v>2932</v>
      </c>
      <c r="C1680" s="53" t="s">
        <v>2933</v>
      </c>
      <c r="D1680" s="53" t="s">
        <v>519</v>
      </c>
      <c r="E1680" s="53" t="s">
        <v>2934</v>
      </c>
      <c r="F1680" s="53" t="s">
        <v>42</v>
      </c>
      <c r="G1680" s="53"/>
      <c r="H1680" s="53" t="s">
        <v>4542</v>
      </c>
      <c r="I1680" s="53" t="s">
        <v>4543</v>
      </c>
      <c r="J1680" s="64">
        <v>1.95</v>
      </c>
    </row>
    <row r="1681" spans="1:10">
      <c r="A1681" s="52">
        <v>4217</v>
      </c>
      <c r="B1681" s="53" t="s">
        <v>2935</v>
      </c>
      <c r="C1681" s="53" t="s">
        <v>2936</v>
      </c>
      <c r="D1681" s="53" t="s">
        <v>281</v>
      </c>
      <c r="E1681" s="53" t="s">
        <v>2937</v>
      </c>
      <c r="F1681" s="53" t="s">
        <v>584</v>
      </c>
      <c r="G1681" s="53"/>
      <c r="H1681" s="53" t="s">
        <v>4545</v>
      </c>
      <c r="I1681" s="53" t="s">
        <v>4542</v>
      </c>
      <c r="J1681" s="64">
        <v>8</v>
      </c>
    </row>
    <row r="1682" spans="1:10">
      <c r="A1682" s="52">
        <v>4188</v>
      </c>
      <c r="B1682" s="53" t="s">
        <v>2935</v>
      </c>
      <c r="C1682" s="53" t="s">
        <v>2938</v>
      </c>
      <c r="D1682" s="53" t="s">
        <v>281</v>
      </c>
      <c r="E1682" s="53" t="s">
        <v>2939</v>
      </c>
      <c r="F1682" s="53" t="s">
        <v>33</v>
      </c>
      <c r="G1682" s="53"/>
      <c r="H1682" s="53" t="s">
        <v>4543</v>
      </c>
      <c r="I1682" s="53" t="s">
        <v>4543</v>
      </c>
      <c r="J1682" s="64">
        <v>7.5</v>
      </c>
    </row>
    <row r="1683" spans="1:10">
      <c r="A1683" s="52">
        <v>4142</v>
      </c>
      <c r="B1683" s="53" t="s">
        <v>2940</v>
      </c>
      <c r="C1683" s="53" t="s">
        <v>2941</v>
      </c>
      <c r="D1683" s="53" t="s">
        <v>2942</v>
      </c>
      <c r="E1683" s="53" t="s">
        <v>2943</v>
      </c>
      <c r="F1683" s="53" t="s">
        <v>33</v>
      </c>
      <c r="G1683" s="53"/>
      <c r="H1683" s="53" t="s">
        <v>4545</v>
      </c>
      <c r="I1683" s="53" t="s">
        <v>4542</v>
      </c>
      <c r="J1683" s="64">
        <v>4.95</v>
      </c>
    </row>
    <row r="1684" spans="1:10">
      <c r="A1684" s="52">
        <v>5744</v>
      </c>
      <c r="B1684" s="53" t="s">
        <v>6627</v>
      </c>
      <c r="C1684" s="53" t="s">
        <v>6628</v>
      </c>
      <c r="D1684" s="53" t="s">
        <v>126</v>
      </c>
      <c r="E1684" s="53" t="s">
        <v>6629</v>
      </c>
      <c r="F1684" s="53" t="s">
        <v>33</v>
      </c>
      <c r="G1684" s="53"/>
      <c r="H1684" s="53" t="s">
        <v>4545</v>
      </c>
      <c r="I1684" s="53" t="s">
        <v>4542</v>
      </c>
      <c r="J1684" s="64">
        <v>12.95</v>
      </c>
    </row>
    <row r="1685" spans="1:10">
      <c r="A1685" s="52">
        <v>4274</v>
      </c>
      <c r="B1685" s="53" t="s">
        <v>2944</v>
      </c>
      <c r="C1685" s="53" t="s">
        <v>2945</v>
      </c>
      <c r="D1685" s="53" t="s">
        <v>2946</v>
      </c>
      <c r="E1685" s="53" t="s">
        <v>2947</v>
      </c>
      <c r="F1685" s="53" t="s">
        <v>2948</v>
      </c>
      <c r="G1685" s="53"/>
      <c r="H1685" s="53" t="s">
        <v>4545</v>
      </c>
      <c r="I1685" s="53" t="s">
        <v>4542</v>
      </c>
      <c r="J1685" s="64">
        <v>3.95</v>
      </c>
    </row>
    <row r="1686" spans="1:10">
      <c r="A1686" s="52">
        <v>3459</v>
      </c>
      <c r="B1686" s="53" t="s">
        <v>2949</v>
      </c>
      <c r="C1686" s="53" t="s">
        <v>2950</v>
      </c>
      <c r="D1686" s="53" t="s">
        <v>7319</v>
      </c>
      <c r="E1686" s="53" t="s">
        <v>2951</v>
      </c>
      <c r="F1686" s="53" t="s">
        <v>42</v>
      </c>
      <c r="G1686" s="53"/>
      <c r="H1686" s="53" t="s">
        <v>4542</v>
      </c>
      <c r="I1686" s="53" t="s">
        <v>4543</v>
      </c>
      <c r="J1686" s="64">
        <v>1.95</v>
      </c>
    </row>
    <row r="1687" spans="1:10">
      <c r="A1687" s="52">
        <v>5708</v>
      </c>
      <c r="B1687" s="53" t="s">
        <v>2952</v>
      </c>
      <c r="C1687" s="53" t="s">
        <v>6699</v>
      </c>
      <c r="D1687" s="53" t="s">
        <v>527</v>
      </c>
      <c r="E1687" s="53" t="s">
        <v>6700</v>
      </c>
      <c r="F1687" s="53" t="s">
        <v>119</v>
      </c>
      <c r="G1687" s="53"/>
      <c r="H1687" s="53" t="s">
        <v>4542</v>
      </c>
      <c r="I1687" s="53" t="s">
        <v>4542</v>
      </c>
      <c r="J1687" s="64">
        <v>2.95</v>
      </c>
    </row>
    <row r="1688" spans="1:10">
      <c r="A1688" s="52">
        <v>4074</v>
      </c>
      <c r="B1688" s="53" t="s">
        <v>2952</v>
      </c>
      <c r="C1688" s="53" t="s">
        <v>2953</v>
      </c>
      <c r="D1688" s="53" t="s">
        <v>356</v>
      </c>
      <c r="E1688" s="53" t="s">
        <v>2954</v>
      </c>
      <c r="F1688" s="53" t="s">
        <v>358</v>
      </c>
      <c r="G1688" s="53"/>
      <c r="H1688" s="53" t="s">
        <v>4542</v>
      </c>
      <c r="I1688" s="53" t="s">
        <v>4542</v>
      </c>
      <c r="J1688" s="64">
        <v>4.5</v>
      </c>
    </row>
    <row r="1689" spans="1:10">
      <c r="A1689" s="52">
        <v>119</v>
      </c>
      <c r="B1689" s="53" t="s">
        <v>5738</v>
      </c>
      <c r="C1689" s="53" t="s">
        <v>5739</v>
      </c>
      <c r="D1689" s="53" t="s">
        <v>291</v>
      </c>
      <c r="E1689" s="53" t="s">
        <v>5740</v>
      </c>
      <c r="F1689" s="53" t="s">
        <v>4574</v>
      </c>
      <c r="G1689" s="53"/>
      <c r="H1689" s="53" t="s">
        <v>4542</v>
      </c>
      <c r="I1689" s="53" t="s">
        <v>4542</v>
      </c>
      <c r="J1689" s="64">
        <v>2.5</v>
      </c>
    </row>
    <row r="1690" spans="1:10">
      <c r="A1690" s="52">
        <v>5790</v>
      </c>
      <c r="B1690" s="53" t="s">
        <v>2955</v>
      </c>
      <c r="C1690" s="53" t="s">
        <v>6524</v>
      </c>
      <c r="D1690" s="53" t="s">
        <v>291</v>
      </c>
      <c r="E1690" s="53" t="s">
        <v>6525</v>
      </c>
      <c r="F1690" s="53" t="s">
        <v>1289</v>
      </c>
      <c r="G1690" s="53"/>
      <c r="H1690" s="53" t="s">
        <v>4542</v>
      </c>
      <c r="I1690" s="53" t="s">
        <v>4543</v>
      </c>
      <c r="J1690" s="64">
        <v>6.95</v>
      </c>
    </row>
    <row r="1691" spans="1:10">
      <c r="A1691" s="52">
        <v>5637</v>
      </c>
      <c r="B1691" s="53" t="s">
        <v>2955</v>
      </c>
      <c r="C1691" s="53" t="s">
        <v>6524</v>
      </c>
      <c r="D1691" s="53" t="s">
        <v>291</v>
      </c>
      <c r="E1691" s="53" t="s">
        <v>6867</v>
      </c>
      <c r="F1691" s="53" t="s">
        <v>362</v>
      </c>
      <c r="G1691" s="53" t="s">
        <v>430</v>
      </c>
      <c r="H1691" s="53" t="s">
        <v>4542</v>
      </c>
      <c r="I1691" s="53" t="s">
        <v>4542</v>
      </c>
      <c r="J1691" s="64">
        <v>4.95</v>
      </c>
    </row>
    <row r="1692" spans="1:10">
      <c r="A1692" s="52">
        <v>5146</v>
      </c>
      <c r="B1692" s="53" t="s">
        <v>2955</v>
      </c>
      <c r="C1692" s="53" t="s">
        <v>2956</v>
      </c>
      <c r="D1692" s="53" t="s">
        <v>291</v>
      </c>
      <c r="E1692" s="53" t="s">
        <v>2957</v>
      </c>
      <c r="F1692" s="53" t="s">
        <v>33</v>
      </c>
      <c r="G1692" s="53"/>
      <c r="H1692" s="53" t="s">
        <v>4542</v>
      </c>
      <c r="I1692" s="53" t="s">
        <v>4542</v>
      </c>
      <c r="J1692" s="64">
        <v>3.95</v>
      </c>
    </row>
    <row r="1693" spans="1:10">
      <c r="A1693" s="52">
        <v>5139</v>
      </c>
      <c r="B1693" s="53" t="s">
        <v>2955</v>
      </c>
      <c r="C1693" s="53" t="s">
        <v>2958</v>
      </c>
      <c r="D1693" s="53" t="s">
        <v>291</v>
      </c>
      <c r="E1693" s="53" t="s">
        <v>2959</v>
      </c>
      <c r="F1693" s="53" t="s">
        <v>33</v>
      </c>
      <c r="G1693" s="53" t="s">
        <v>7213</v>
      </c>
      <c r="H1693" s="53" t="s">
        <v>4542</v>
      </c>
      <c r="I1693" s="53" t="s">
        <v>4542</v>
      </c>
      <c r="J1693" s="64">
        <v>4.95</v>
      </c>
    </row>
    <row r="1694" spans="1:10">
      <c r="A1694" s="52">
        <v>5784</v>
      </c>
      <c r="B1694" s="53" t="s">
        <v>2960</v>
      </c>
      <c r="C1694" s="53" t="s">
        <v>2960</v>
      </c>
      <c r="D1694" s="53" t="s">
        <v>1605</v>
      </c>
      <c r="E1694" s="53" t="s">
        <v>6534</v>
      </c>
      <c r="F1694" s="53" t="s">
        <v>33</v>
      </c>
      <c r="G1694" s="53" t="s">
        <v>6535</v>
      </c>
      <c r="H1694" s="53" t="s">
        <v>4542</v>
      </c>
      <c r="I1694" s="53" t="s">
        <v>4542</v>
      </c>
      <c r="J1694" s="64">
        <v>7.95</v>
      </c>
    </row>
    <row r="1695" spans="1:10">
      <c r="A1695" s="52">
        <v>4592</v>
      </c>
      <c r="B1695" s="53" t="s">
        <v>2960</v>
      </c>
      <c r="C1695" s="53" t="s">
        <v>2960</v>
      </c>
      <c r="D1695" s="53" t="s">
        <v>2963</v>
      </c>
      <c r="E1695" s="53" t="s">
        <v>2964</v>
      </c>
      <c r="F1695" s="53" t="s">
        <v>33</v>
      </c>
      <c r="G1695" s="53"/>
      <c r="H1695" s="53" t="s">
        <v>4542</v>
      </c>
      <c r="I1695" s="53" t="s">
        <v>4542</v>
      </c>
      <c r="J1695" s="64">
        <v>6.95</v>
      </c>
    </row>
    <row r="1696" spans="1:10">
      <c r="A1696" s="52">
        <v>4558</v>
      </c>
      <c r="B1696" s="53" t="s">
        <v>2960</v>
      </c>
      <c r="C1696" s="53" t="s">
        <v>2960</v>
      </c>
      <c r="D1696" s="53" t="s">
        <v>1605</v>
      </c>
      <c r="E1696" s="53" t="s">
        <v>2962</v>
      </c>
      <c r="F1696" s="53" t="s">
        <v>33</v>
      </c>
      <c r="G1696" s="53" t="s">
        <v>2261</v>
      </c>
      <c r="H1696" s="53" t="s">
        <v>4542</v>
      </c>
      <c r="I1696" s="53" t="s">
        <v>4542</v>
      </c>
      <c r="J1696" s="64">
        <v>7.95</v>
      </c>
    </row>
    <row r="1697" spans="1:10">
      <c r="A1697" s="52">
        <v>4526</v>
      </c>
      <c r="B1697" s="53" t="s">
        <v>2960</v>
      </c>
      <c r="C1697" s="53" t="s">
        <v>2965</v>
      </c>
      <c r="D1697" s="53" t="s">
        <v>1605</v>
      </c>
      <c r="E1697" s="53" t="s">
        <v>2966</v>
      </c>
      <c r="F1697" s="53" t="s">
        <v>1289</v>
      </c>
      <c r="G1697" s="53" t="s">
        <v>2105</v>
      </c>
      <c r="H1697" s="53" t="s">
        <v>4542</v>
      </c>
      <c r="I1697" s="53" t="s">
        <v>4542</v>
      </c>
      <c r="J1697" s="64">
        <v>10</v>
      </c>
    </row>
    <row r="1698" spans="1:10">
      <c r="A1698" s="52">
        <v>4356</v>
      </c>
      <c r="B1698" s="53" t="s">
        <v>2960</v>
      </c>
      <c r="C1698" s="53" t="s">
        <v>2960</v>
      </c>
      <c r="D1698" s="53" t="s">
        <v>1605</v>
      </c>
      <c r="E1698" s="53" t="s">
        <v>2961</v>
      </c>
      <c r="F1698" s="53" t="s">
        <v>33</v>
      </c>
      <c r="G1698" s="53"/>
      <c r="H1698" s="53" t="s">
        <v>4543</v>
      </c>
      <c r="I1698" s="53" t="s">
        <v>4547</v>
      </c>
      <c r="J1698" s="64">
        <v>4.95</v>
      </c>
    </row>
    <row r="1699" spans="1:10">
      <c r="A1699" s="52">
        <v>5258</v>
      </c>
      <c r="B1699" s="53" t="s">
        <v>2967</v>
      </c>
      <c r="C1699" s="53" t="s">
        <v>2970</v>
      </c>
      <c r="D1699" s="53" t="s">
        <v>2971</v>
      </c>
      <c r="E1699" s="53" t="s">
        <v>2972</v>
      </c>
      <c r="F1699" s="53" t="s">
        <v>33</v>
      </c>
      <c r="G1699" s="53" t="s">
        <v>58</v>
      </c>
      <c r="H1699" s="53" t="s">
        <v>4542</v>
      </c>
      <c r="I1699" s="53" t="s">
        <v>4542</v>
      </c>
      <c r="J1699" s="64">
        <v>5.95</v>
      </c>
    </row>
    <row r="1700" spans="1:10">
      <c r="A1700" s="52">
        <v>5257</v>
      </c>
      <c r="B1700" s="53" t="s">
        <v>2967</v>
      </c>
      <c r="C1700" s="53" t="s">
        <v>2968</v>
      </c>
      <c r="D1700" s="53" t="s">
        <v>2971</v>
      </c>
      <c r="E1700" s="53" t="s">
        <v>2969</v>
      </c>
      <c r="F1700" s="53" t="s">
        <v>42</v>
      </c>
      <c r="G1700" s="53"/>
      <c r="H1700" s="53" t="s">
        <v>4543</v>
      </c>
      <c r="I1700" s="53" t="s">
        <v>4543</v>
      </c>
      <c r="J1700" s="64">
        <v>2.95</v>
      </c>
    </row>
    <row r="1701" spans="1:10">
      <c r="A1701" s="52">
        <v>3461</v>
      </c>
      <c r="B1701" s="53" t="s">
        <v>2973</v>
      </c>
      <c r="C1701" s="53" t="s">
        <v>2974</v>
      </c>
      <c r="D1701" s="53" t="s">
        <v>2975</v>
      </c>
      <c r="E1701" s="53" t="s">
        <v>2976</v>
      </c>
      <c r="F1701" s="53" t="s">
        <v>42</v>
      </c>
      <c r="G1701" s="53"/>
      <c r="H1701" s="53" t="s">
        <v>4542</v>
      </c>
      <c r="I1701" s="53" t="s">
        <v>4543</v>
      </c>
      <c r="J1701" s="64">
        <v>2.95</v>
      </c>
    </row>
    <row r="1702" spans="1:10">
      <c r="A1702" s="52">
        <v>5788</v>
      </c>
      <c r="B1702" s="53" t="s">
        <v>6526</v>
      </c>
      <c r="C1702" s="53" t="s">
        <v>6527</v>
      </c>
      <c r="D1702" s="53" t="s">
        <v>1103</v>
      </c>
      <c r="E1702" s="53" t="s">
        <v>6528</v>
      </c>
      <c r="F1702" s="53" t="s">
        <v>33</v>
      </c>
      <c r="G1702" s="53"/>
      <c r="H1702" s="53" t="s">
        <v>4542</v>
      </c>
      <c r="I1702" s="53" t="s">
        <v>4542</v>
      </c>
      <c r="J1702" s="64">
        <v>4.95</v>
      </c>
    </row>
    <row r="1703" spans="1:10">
      <c r="A1703" s="52">
        <v>5787</v>
      </c>
      <c r="B1703" s="53" t="s">
        <v>6526</v>
      </c>
      <c r="C1703" s="53" t="s">
        <v>6529</v>
      </c>
      <c r="D1703" s="53" t="s">
        <v>6530</v>
      </c>
      <c r="E1703" s="53" t="s">
        <v>6531</v>
      </c>
      <c r="F1703" s="53" t="s">
        <v>37</v>
      </c>
      <c r="G1703" s="53"/>
      <c r="H1703" s="53" t="s">
        <v>4545</v>
      </c>
      <c r="I1703" s="53" t="s">
        <v>4542</v>
      </c>
      <c r="J1703" s="64">
        <v>5.95</v>
      </c>
    </row>
    <row r="1704" spans="1:10">
      <c r="A1704" s="52">
        <v>491</v>
      </c>
      <c r="B1704" s="53" t="s">
        <v>5741</v>
      </c>
      <c r="C1704" s="53" t="s">
        <v>5742</v>
      </c>
      <c r="D1704" s="53" t="s">
        <v>180</v>
      </c>
      <c r="E1704" s="53" t="s">
        <v>5743</v>
      </c>
      <c r="F1704" s="53" t="s">
        <v>4554</v>
      </c>
      <c r="G1704" s="53"/>
      <c r="H1704" s="53" t="s">
        <v>4543</v>
      </c>
      <c r="I1704" s="53" t="s">
        <v>4542</v>
      </c>
      <c r="J1704" s="64">
        <v>0.95</v>
      </c>
    </row>
    <row r="1705" spans="1:10">
      <c r="A1705" s="52">
        <v>489</v>
      </c>
      <c r="B1705" s="53" t="s">
        <v>5741</v>
      </c>
      <c r="C1705" s="53" t="s">
        <v>5844</v>
      </c>
      <c r="D1705" s="53" t="s">
        <v>180</v>
      </c>
      <c r="E1705" s="53" t="s">
        <v>5845</v>
      </c>
      <c r="F1705" s="53" t="s">
        <v>4554</v>
      </c>
      <c r="G1705" s="53"/>
      <c r="H1705" s="53" t="s">
        <v>4542</v>
      </c>
      <c r="I1705" s="53" t="s">
        <v>4542</v>
      </c>
      <c r="J1705" s="64">
        <v>1.25</v>
      </c>
    </row>
    <row r="1706" spans="1:10">
      <c r="A1706" s="52">
        <v>4955</v>
      </c>
      <c r="B1706" s="53" t="s">
        <v>2977</v>
      </c>
      <c r="C1706" s="53" t="s">
        <v>2978</v>
      </c>
      <c r="D1706" s="53" t="s">
        <v>2508</v>
      </c>
      <c r="E1706" s="53" t="s">
        <v>2979</v>
      </c>
      <c r="F1706" s="53" t="s">
        <v>42</v>
      </c>
      <c r="G1706" s="53"/>
      <c r="H1706" s="53" t="s">
        <v>4542</v>
      </c>
      <c r="I1706" s="53" t="s">
        <v>4542</v>
      </c>
      <c r="J1706" s="64">
        <v>1.95</v>
      </c>
    </row>
    <row r="1707" spans="1:10">
      <c r="A1707" s="52">
        <v>3464</v>
      </c>
      <c r="B1707" s="53" t="s">
        <v>2980</v>
      </c>
      <c r="C1707" s="53" t="s">
        <v>2985</v>
      </c>
      <c r="D1707" s="53" t="s">
        <v>95</v>
      </c>
      <c r="E1707" s="53" t="s">
        <v>2986</v>
      </c>
      <c r="F1707" s="53" t="s">
        <v>42</v>
      </c>
      <c r="G1707" s="53" t="s">
        <v>58</v>
      </c>
      <c r="H1707" s="53" t="s">
        <v>4542</v>
      </c>
      <c r="I1707" s="53" t="s">
        <v>4547</v>
      </c>
      <c r="J1707" s="64">
        <v>2.5</v>
      </c>
    </row>
    <row r="1708" spans="1:10">
      <c r="A1708" s="52">
        <v>3463</v>
      </c>
      <c r="B1708" s="53" t="s">
        <v>2980</v>
      </c>
      <c r="C1708" s="53" t="s">
        <v>2983</v>
      </c>
      <c r="D1708" s="53" t="s">
        <v>95</v>
      </c>
      <c r="E1708" s="53" t="s">
        <v>2984</v>
      </c>
      <c r="F1708" s="53" t="s">
        <v>42</v>
      </c>
      <c r="G1708" s="53"/>
      <c r="H1708" s="53" t="s">
        <v>4542</v>
      </c>
      <c r="I1708" s="53" t="s">
        <v>4542</v>
      </c>
      <c r="J1708" s="64">
        <v>2.5</v>
      </c>
    </row>
    <row r="1709" spans="1:10">
      <c r="A1709" s="52">
        <v>3462</v>
      </c>
      <c r="B1709" s="53" t="s">
        <v>2980</v>
      </c>
      <c r="C1709" s="53" t="s">
        <v>2981</v>
      </c>
      <c r="D1709" s="53" t="s">
        <v>95</v>
      </c>
      <c r="E1709" s="53" t="s">
        <v>2982</v>
      </c>
      <c r="F1709" s="53" t="s">
        <v>29</v>
      </c>
      <c r="G1709" s="53" t="s">
        <v>7198</v>
      </c>
      <c r="H1709" s="53" t="s">
        <v>4542</v>
      </c>
      <c r="I1709" s="53" t="s">
        <v>4547</v>
      </c>
      <c r="J1709" s="64">
        <v>3.5</v>
      </c>
    </row>
    <row r="1710" spans="1:10">
      <c r="A1710" s="52">
        <v>3467</v>
      </c>
      <c r="B1710" s="53" t="s">
        <v>2987</v>
      </c>
      <c r="C1710" s="53" t="s">
        <v>2988</v>
      </c>
      <c r="D1710" s="53" t="s">
        <v>190</v>
      </c>
      <c r="E1710" s="53" t="s">
        <v>2989</v>
      </c>
      <c r="F1710" s="53" t="s">
        <v>42</v>
      </c>
      <c r="G1710" s="53" t="s">
        <v>7202</v>
      </c>
      <c r="H1710" s="53" t="s">
        <v>4542</v>
      </c>
      <c r="I1710" s="53" t="s">
        <v>405</v>
      </c>
      <c r="J1710" s="64">
        <v>2.95</v>
      </c>
    </row>
    <row r="1711" spans="1:10">
      <c r="A1711" s="52">
        <v>4467</v>
      </c>
      <c r="B1711" s="53" t="s">
        <v>2990</v>
      </c>
      <c r="C1711" s="53" t="s">
        <v>2991</v>
      </c>
      <c r="D1711" s="53" t="s">
        <v>2992</v>
      </c>
      <c r="E1711" s="53" t="s">
        <v>2993</v>
      </c>
      <c r="F1711" s="53" t="s">
        <v>111</v>
      </c>
      <c r="G1711" s="53"/>
      <c r="H1711" s="53" t="s">
        <v>4545</v>
      </c>
      <c r="I1711" s="53" t="s">
        <v>4542</v>
      </c>
      <c r="J1711" s="64">
        <v>12.95</v>
      </c>
    </row>
    <row r="1712" spans="1:10">
      <c r="A1712" s="52">
        <v>5782</v>
      </c>
      <c r="B1712" s="53" t="s">
        <v>6539</v>
      </c>
      <c r="C1712" s="53" t="s">
        <v>6540</v>
      </c>
      <c r="D1712" s="53" t="s">
        <v>95</v>
      </c>
      <c r="E1712" s="53" t="s">
        <v>6541</v>
      </c>
      <c r="F1712" s="53" t="s">
        <v>33</v>
      </c>
      <c r="G1712" s="53"/>
      <c r="H1712" s="53" t="s">
        <v>4545</v>
      </c>
      <c r="I1712" s="53" t="s">
        <v>4543</v>
      </c>
      <c r="J1712" s="64">
        <v>4.95</v>
      </c>
    </row>
    <row r="1713" spans="1:10">
      <c r="A1713" s="52">
        <v>1624</v>
      </c>
      <c r="B1713" s="53" t="s">
        <v>2994</v>
      </c>
      <c r="C1713" s="53" t="s">
        <v>2995</v>
      </c>
      <c r="D1713" s="53" t="s">
        <v>2996</v>
      </c>
      <c r="E1713" s="53" t="s">
        <v>2997</v>
      </c>
      <c r="F1713" s="53" t="s">
        <v>42</v>
      </c>
      <c r="G1713" s="53"/>
      <c r="H1713" s="53" t="s">
        <v>4542</v>
      </c>
      <c r="I1713" s="53" t="s">
        <v>4542</v>
      </c>
      <c r="J1713" s="64">
        <v>2.95</v>
      </c>
    </row>
    <row r="1714" spans="1:10">
      <c r="A1714" s="52">
        <v>1625</v>
      </c>
      <c r="B1714" s="53" t="s">
        <v>2998</v>
      </c>
      <c r="C1714" s="53" t="s">
        <v>2999</v>
      </c>
      <c r="D1714" s="53" t="s">
        <v>7320</v>
      </c>
      <c r="E1714" s="53" t="s">
        <v>3000</v>
      </c>
      <c r="F1714" s="53" t="s">
        <v>29</v>
      </c>
      <c r="G1714" s="53"/>
      <c r="H1714" s="53" t="s">
        <v>4542</v>
      </c>
      <c r="I1714" s="53" t="s">
        <v>4542</v>
      </c>
      <c r="J1714" s="64">
        <v>2.95</v>
      </c>
    </row>
    <row r="1715" spans="1:10">
      <c r="A1715" s="52">
        <v>3785</v>
      </c>
      <c r="B1715" s="53" t="s">
        <v>3001</v>
      </c>
      <c r="C1715" s="53" t="s">
        <v>3002</v>
      </c>
      <c r="D1715" s="53" t="s">
        <v>3003</v>
      </c>
      <c r="E1715" s="53" t="s">
        <v>3004</v>
      </c>
      <c r="F1715" s="53" t="s">
        <v>42</v>
      </c>
      <c r="G1715" s="53"/>
      <c r="H1715" s="53" t="s">
        <v>4542</v>
      </c>
      <c r="I1715" s="53" t="s">
        <v>4543</v>
      </c>
      <c r="J1715" s="64">
        <v>3.95</v>
      </c>
    </row>
    <row r="1716" spans="1:10">
      <c r="A1716" s="52">
        <v>5781</v>
      </c>
      <c r="B1716" s="53" t="s">
        <v>6542</v>
      </c>
      <c r="C1716" s="53" t="s">
        <v>6543</v>
      </c>
      <c r="D1716" s="53" t="s">
        <v>1917</v>
      </c>
      <c r="E1716" s="53" t="s">
        <v>6544</v>
      </c>
      <c r="F1716" s="53" t="s">
        <v>119</v>
      </c>
      <c r="G1716" s="53" t="s">
        <v>6545</v>
      </c>
      <c r="H1716" s="53" t="s">
        <v>4542</v>
      </c>
      <c r="I1716" s="53" t="s">
        <v>4547</v>
      </c>
      <c r="J1716" s="64">
        <v>7.95</v>
      </c>
    </row>
    <row r="1717" spans="1:10">
      <c r="A1717" s="52">
        <v>5627</v>
      </c>
      <c r="B1717" s="53" t="s">
        <v>6542</v>
      </c>
      <c r="C1717" s="53" t="s">
        <v>6891</v>
      </c>
      <c r="D1717" s="53" t="s">
        <v>2390</v>
      </c>
      <c r="E1717" s="53" t="s">
        <v>6892</v>
      </c>
      <c r="F1717" s="53" t="s">
        <v>37</v>
      </c>
      <c r="G1717" s="53" t="s">
        <v>430</v>
      </c>
      <c r="H1717" s="53" t="s">
        <v>4542</v>
      </c>
      <c r="I1717" s="53" t="s">
        <v>4542</v>
      </c>
      <c r="J1717" s="64">
        <v>21.95</v>
      </c>
    </row>
    <row r="1718" spans="1:10">
      <c r="A1718" s="52">
        <v>3758</v>
      </c>
      <c r="B1718" s="53" t="s">
        <v>3005</v>
      </c>
      <c r="C1718" s="53" t="s">
        <v>3006</v>
      </c>
      <c r="D1718" s="53" t="s">
        <v>3007</v>
      </c>
      <c r="E1718" s="53" t="s">
        <v>3008</v>
      </c>
      <c r="F1718" s="53" t="s">
        <v>29</v>
      </c>
      <c r="G1718" s="53"/>
      <c r="H1718" s="53" t="s">
        <v>4542</v>
      </c>
      <c r="I1718" s="53" t="s">
        <v>4542</v>
      </c>
      <c r="J1718" s="64">
        <v>2.95</v>
      </c>
    </row>
    <row r="1719" spans="1:10">
      <c r="A1719" s="52">
        <v>5215</v>
      </c>
      <c r="B1719" s="53" t="s">
        <v>3009</v>
      </c>
      <c r="C1719" s="53" t="s">
        <v>3010</v>
      </c>
      <c r="D1719" s="53" t="s">
        <v>1103</v>
      </c>
      <c r="E1719" s="53" t="s">
        <v>3011</v>
      </c>
      <c r="F1719" s="53" t="s">
        <v>29</v>
      </c>
      <c r="G1719" s="53"/>
      <c r="H1719" s="53" t="s">
        <v>4542</v>
      </c>
      <c r="I1719" s="53" t="s">
        <v>4542</v>
      </c>
      <c r="J1719" s="64">
        <v>2.95</v>
      </c>
    </row>
    <row r="1720" spans="1:10">
      <c r="A1720" s="52">
        <v>3885</v>
      </c>
      <c r="B1720" s="53" t="s">
        <v>3012</v>
      </c>
      <c r="C1720" s="53" t="s">
        <v>3013</v>
      </c>
      <c r="D1720" s="53" t="s">
        <v>1060</v>
      </c>
      <c r="E1720" s="53" t="s">
        <v>3014</v>
      </c>
      <c r="F1720" s="53" t="s">
        <v>42</v>
      </c>
      <c r="G1720" s="53"/>
      <c r="H1720" s="53" t="s">
        <v>4542</v>
      </c>
      <c r="I1720" s="53" t="s">
        <v>4542</v>
      </c>
      <c r="J1720" s="64">
        <v>1.95</v>
      </c>
    </row>
    <row r="1721" spans="1:10">
      <c r="A1721" s="52">
        <v>3472</v>
      </c>
      <c r="B1721" s="53" t="s">
        <v>3015</v>
      </c>
      <c r="C1721" s="53" t="s">
        <v>3016</v>
      </c>
      <c r="D1721" s="53" t="s">
        <v>3017</v>
      </c>
      <c r="E1721" s="53" t="s">
        <v>3018</v>
      </c>
      <c r="F1721" s="53" t="s">
        <v>42</v>
      </c>
      <c r="G1721" s="53"/>
      <c r="H1721" s="53" t="s">
        <v>4545</v>
      </c>
      <c r="I1721" s="53" t="s">
        <v>4542</v>
      </c>
      <c r="J1721" s="64">
        <v>2.95</v>
      </c>
    </row>
    <row r="1722" spans="1:10">
      <c r="A1722" s="52">
        <v>5403</v>
      </c>
      <c r="B1722" s="53" t="s">
        <v>5951</v>
      </c>
      <c r="C1722" s="53" t="s">
        <v>5952</v>
      </c>
      <c r="D1722" s="53" t="s">
        <v>5953</v>
      </c>
      <c r="E1722" s="53" t="s">
        <v>5954</v>
      </c>
      <c r="F1722" s="53" t="s">
        <v>42</v>
      </c>
      <c r="G1722" s="53" t="s">
        <v>7202</v>
      </c>
      <c r="H1722" s="53" t="s">
        <v>4545</v>
      </c>
      <c r="I1722" s="53" t="s">
        <v>198</v>
      </c>
      <c r="J1722" s="64">
        <v>2.95</v>
      </c>
    </row>
    <row r="1723" spans="1:10">
      <c r="A1723" s="52">
        <v>5584</v>
      </c>
      <c r="B1723" s="53" t="s">
        <v>3019</v>
      </c>
      <c r="C1723" s="53" t="s">
        <v>6983</v>
      </c>
      <c r="D1723" s="53" t="s">
        <v>7321</v>
      </c>
      <c r="E1723" s="53" t="s">
        <v>6984</v>
      </c>
      <c r="F1723" s="53" t="s">
        <v>33</v>
      </c>
      <c r="G1723" s="53" t="s">
        <v>6985</v>
      </c>
      <c r="H1723" s="53" t="s">
        <v>4542</v>
      </c>
      <c r="I1723" s="53" t="s">
        <v>4543</v>
      </c>
      <c r="J1723" s="64">
        <v>3.95</v>
      </c>
    </row>
    <row r="1724" spans="1:10">
      <c r="A1724" s="52">
        <v>3475</v>
      </c>
      <c r="B1724" s="53" t="s">
        <v>3019</v>
      </c>
      <c r="C1724" s="53" t="s">
        <v>3024</v>
      </c>
      <c r="D1724" s="53" t="s">
        <v>117</v>
      </c>
      <c r="E1724" s="53" t="s">
        <v>3025</v>
      </c>
      <c r="F1724" s="53" t="s">
        <v>42</v>
      </c>
      <c r="G1724" s="53"/>
      <c r="H1724" s="53" t="s">
        <v>4542</v>
      </c>
      <c r="I1724" s="53" t="s">
        <v>4542</v>
      </c>
      <c r="J1724" s="64">
        <v>2.95</v>
      </c>
    </row>
    <row r="1725" spans="1:10">
      <c r="A1725" s="52">
        <v>3474</v>
      </c>
      <c r="B1725" s="53" t="s">
        <v>3019</v>
      </c>
      <c r="C1725" s="53" t="s">
        <v>3022</v>
      </c>
      <c r="D1725" s="53" t="s">
        <v>117</v>
      </c>
      <c r="E1725" s="53" t="s">
        <v>3023</v>
      </c>
      <c r="F1725" s="53" t="s">
        <v>29</v>
      </c>
      <c r="G1725" s="53"/>
      <c r="H1725" s="53" t="s">
        <v>4545</v>
      </c>
      <c r="I1725" s="53" t="s">
        <v>4542</v>
      </c>
      <c r="J1725" s="64">
        <v>2.95</v>
      </c>
    </row>
    <row r="1726" spans="1:10">
      <c r="A1726" s="52">
        <v>3473</v>
      </c>
      <c r="B1726" s="53" t="s">
        <v>3019</v>
      </c>
      <c r="C1726" s="53" t="s">
        <v>3020</v>
      </c>
      <c r="D1726" s="53" t="s">
        <v>117</v>
      </c>
      <c r="E1726" s="53" t="s">
        <v>3021</v>
      </c>
      <c r="F1726" s="53" t="s">
        <v>29</v>
      </c>
      <c r="G1726" s="53"/>
      <c r="H1726" s="53" t="s">
        <v>4545</v>
      </c>
      <c r="I1726" s="53" t="s">
        <v>4545</v>
      </c>
      <c r="J1726" s="64">
        <v>1.95</v>
      </c>
    </row>
    <row r="1727" spans="1:10">
      <c r="A1727" s="52">
        <v>5077</v>
      </c>
      <c r="B1727" s="53" t="s">
        <v>3026</v>
      </c>
      <c r="C1727" s="53" t="s">
        <v>3027</v>
      </c>
      <c r="D1727" s="53" t="s">
        <v>95</v>
      </c>
      <c r="E1727" s="53" t="s">
        <v>3028</v>
      </c>
      <c r="F1727" s="53" t="s">
        <v>33</v>
      </c>
      <c r="G1727" s="53"/>
      <c r="H1727" s="53" t="s">
        <v>4545</v>
      </c>
      <c r="I1727" s="53" t="s">
        <v>4542</v>
      </c>
      <c r="J1727" s="64">
        <v>5.95</v>
      </c>
    </row>
    <row r="1728" spans="1:10">
      <c r="A1728" s="52">
        <v>3906</v>
      </c>
      <c r="B1728" s="53" t="s">
        <v>3029</v>
      </c>
      <c r="C1728" s="53" t="s">
        <v>3030</v>
      </c>
      <c r="D1728" s="53" t="s">
        <v>122</v>
      </c>
      <c r="E1728" s="53" t="s">
        <v>3031</v>
      </c>
      <c r="F1728" s="53" t="s">
        <v>33</v>
      </c>
      <c r="G1728" s="53"/>
      <c r="H1728" s="53" t="s">
        <v>4545</v>
      </c>
      <c r="I1728" s="53" t="s">
        <v>4545</v>
      </c>
      <c r="J1728" s="64">
        <v>3.95</v>
      </c>
    </row>
    <row r="1729" spans="1:10">
      <c r="A1729" s="52">
        <v>3477</v>
      </c>
      <c r="B1729" s="53" t="s">
        <v>3032</v>
      </c>
      <c r="C1729" s="53" t="s">
        <v>3033</v>
      </c>
      <c r="D1729" s="53" t="s">
        <v>226</v>
      </c>
      <c r="E1729" s="53" t="s">
        <v>3034</v>
      </c>
      <c r="F1729" s="53" t="s">
        <v>42</v>
      </c>
      <c r="G1729" s="53"/>
      <c r="H1729" s="53" t="s">
        <v>4545</v>
      </c>
      <c r="I1729" s="53" t="s">
        <v>4542</v>
      </c>
      <c r="J1729" s="64">
        <v>1.95</v>
      </c>
    </row>
    <row r="1730" spans="1:10">
      <c r="A1730" s="52">
        <v>3478</v>
      </c>
      <c r="B1730" s="53" t="s">
        <v>3035</v>
      </c>
      <c r="C1730" s="53" t="s">
        <v>3036</v>
      </c>
      <c r="D1730" s="53" t="s">
        <v>3037</v>
      </c>
      <c r="E1730" s="53" t="s">
        <v>3038</v>
      </c>
      <c r="F1730" s="53" t="s">
        <v>42</v>
      </c>
      <c r="G1730" s="53"/>
      <c r="H1730" s="53" t="s">
        <v>4545</v>
      </c>
      <c r="I1730" s="53" t="s">
        <v>4545</v>
      </c>
      <c r="J1730" s="64">
        <v>3.95</v>
      </c>
    </row>
    <row r="1731" spans="1:10">
      <c r="A1731" s="52">
        <v>5452</v>
      </c>
      <c r="B1731" s="53" t="s">
        <v>5955</v>
      </c>
      <c r="C1731" s="53" t="s">
        <v>5956</v>
      </c>
      <c r="D1731" s="53" t="s">
        <v>5957</v>
      </c>
      <c r="E1731" s="53" t="s">
        <v>5958</v>
      </c>
      <c r="F1731" s="53" t="s">
        <v>42</v>
      </c>
      <c r="G1731" s="53"/>
      <c r="H1731" s="53" t="s">
        <v>4545</v>
      </c>
      <c r="I1731" s="53" t="s">
        <v>4543</v>
      </c>
      <c r="J1731" s="64">
        <v>1.95</v>
      </c>
    </row>
    <row r="1732" spans="1:10">
      <c r="A1732" s="52">
        <v>3479</v>
      </c>
      <c r="B1732" s="53" t="s">
        <v>3039</v>
      </c>
      <c r="C1732" s="53" t="s">
        <v>3040</v>
      </c>
      <c r="D1732" s="53" t="s">
        <v>1576</v>
      </c>
      <c r="E1732" s="53" t="s">
        <v>3041</v>
      </c>
      <c r="F1732" s="53" t="s">
        <v>46</v>
      </c>
      <c r="G1732" s="53"/>
      <c r="H1732" s="53" t="s">
        <v>4542</v>
      </c>
      <c r="I1732" s="53" t="s">
        <v>4542</v>
      </c>
      <c r="J1732" s="64">
        <v>1.95</v>
      </c>
    </row>
    <row r="1733" spans="1:10">
      <c r="A1733" s="52">
        <v>4322</v>
      </c>
      <c r="B1733" s="53" t="s">
        <v>5870</v>
      </c>
      <c r="C1733" s="53" t="s">
        <v>5871</v>
      </c>
      <c r="D1733" s="53" t="s">
        <v>5872</v>
      </c>
      <c r="E1733" s="53" t="s">
        <v>5873</v>
      </c>
      <c r="F1733" s="53" t="s">
        <v>5874</v>
      </c>
      <c r="G1733" s="53"/>
      <c r="H1733" s="53" t="s">
        <v>4542</v>
      </c>
      <c r="I1733" s="53" t="s">
        <v>4543</v>
      </c>
      <c r="J1733" s="64">
        <v>2.95</v>
      </c>
    </row>
    <row r="1734" spans="1:10">
      <c r="A1734" s="52">
        <v>5741</v>
      </c>
      <c r="B1734" s="53" t="s">
        <v>3042</v>
      </c>
      <c r="C1734" s="53" t="s">
        <v>3043</v>
      </c>
      <c r="D1734" s="53" t="s">
        <v>426</v>
      </c>
      <c r="E1734" s="53" t="s">
        <v>6633</v>
      </c>
      <c r="F1734" s="53" t="s">
        <v>33</v>
      </c>
      <c r="G1734" s="53" t="s">
        <v>6634</v>
      </c>
      <c r="H1734" s="53" t="s">
        <v>4542</v>
      </c>
      <c r="I1734" s="53" t="s">
        <v>4542</v>
      </c>
      <c r="J1734" s="64">
        <v>5.95</v>
      </c>
    </row>
    <row r="1735" spans="1:10">
      <c r="A1735" s="52">
        <v>5720</v>
      </c>
      <c r="B1735" s="53" t="s">
        <v>3042</v>
      </c>
      <c r="C1735" s="53" t="s">
        <v>2338</v>
      </c>
      <c r="D1735" s="53" t="s">
        <v>1422</v>
      </c>
      <c r="E1735" s="53" t="s">
        <v>6680</v>
      </c>
      <c r="F1735" s="53" t="s">
        <v>119</v>
      </c>
      <c r="G1735" s="53"/>
      <c r="H1735" s="53" t="s">
        <v>4542</v>
      </c>
      <c r="I1735" s="53" t="s">
        <v>4542</v>
      </c>
      <c r="J1735" s="64">
        <v>5.95</v>
      </c>
    </row>
    <row r="1736" spans="1:10">
      <c r="A1736" s="52">
        <v>5688</v>
      </c>
      <c r="B1736" s="53" t="s">
        <v>3042</v>
      </c>
      <c r="C1736" s="53" t="s">
        <v>6735</v>
      </c>
      <c r="D1736" s="53" t="s">
        <v>426</v>
      </c>
      <c r="E1736" s="53" t="s">
        <v>6736</v>
      </c>
      <c r="F1736" s="53" t="s">
        <v>33</v>
      </c>
      <c r="G1736" s="53" t="s">
        <v>6571</v>
      </c>
      <c r="H1736" s="53" t="s">
        <v>4542</v>
      </c>
      <c r="I1736" s="53" t="s">
        <v>4542</v>
      </c>
      <c r="J1736" s="64">
        <v>4.95</v>
      </c>
    </row>
    <row r="1737" spans="1:10">
      <c r="A1737" s="52">
        <v>4660</v>
      </c>
      <c r="B1737" s="53" t="s">
        <v>3042</v>
      </c>
      <c r="C1737" s="53" t="s">
        <v>3043</v>
      </c>
      <c r="D1737" s="53" t="s">
        <v>426</v>
      </c>
      <c r="E1737" s="53" t="s">
        <v>3044</v>
      </c>
      <c r="F1737" s="53" t="s">
        <v>33</v>
      </c>
      <c r="G1737" s="53"/>
      <c r="H1737" s="53" t="s">
        <v>4542</v>
      </c>
      <c r="I1737" s="53" t="s">
        <v>4542</v>
      </c>
      <c r="J1737" s="64">
        <v>7.95</v>
      </c>
    </row>
    <row r="1738" spans="1:10">
      <c r="A1738" s="52">
        <v>4520</v>
      </c>
      <c r="B1738" s="53" t="s">
        <v>3042</v>
      </c>
      <c r="C1738" s="53" t="s">
        <v>3047</v>
      </c>
      <c r="D1738" s="53" t="s">
        <v>392</v>
      </c>
      <c r="E1738" s="53" t="s">
        <v>3048</v>
      </c>
      <c r="F1738" s="53" t="s">
        <v>119</v>
      </c>
      <c r="G1738" s="53"/>
      <c r="H1738" s="53" t="s">
        <v>4545</v>
      </c>
      <c r="I1738" s="53" t="s">
        <v>4542</v>
      </c>
      <c r="J1738" s="64">
        <v>3.95</v>
      </c>
    </row>
    <row r="1739" spans="1:10">
      <c r="A1739" s="52">
        <v>4477</v>
      </c>
      <c r="B1739" s="53" t="s">
        <v>3042</v>
      </c>
      <c r="C1739" s="53" t="s">
        <v>3045</v>
      </c>
      <c r="D1739" s="53" t="s">
        <v>426</v>
      </c>
      <c r="E1739" s="53" t="s">
        <v>3046</v>
      </c>
      <c r="F1739" s="53" t="s">
        <v>37</v>
      </c>
      <c r="G1739" s="53" t="s">
        <v>430</v>
      </c>
      <c r="H1739" s="53" t="s">
        <v>4543</v>
      </c>
      <c r="I1739" s="53" t="s">
        <v>4543</v>
      </c>
      <c r="J1739" s="64">
        <v>4.95</v>
      </c>
    </row>
    <row r="1740" spans="1:10">
      <c r="A1740" s="52">
        <v>4228</v>
      </c>
      <c r="B1740" s="53" t="s">
        <v>3042</v>
      </c>
      <c r="C1740" s="53" t="s">
        <v>3045</v>
      </c>
      <c r="D1740" s="53" t="s">
        <v>426</v>
      </c>
      <c r="E1740" s="53" t="s">
        <v>3046</v>
      </c>
      <c r="F1740" s="53" t="s">
        <v>37</v>
      </c>
      <c r="G1740" s="53"/>
      <c r="H1740" s="53" t="s">
        <v>4545</v>
      </c>
      <c r="I1740" s="53" t="s">
        <v>4542</v>
      </c>
      <c r="J1740" s="64">
        <v>10</v>
      </c>
    </row>
    <row r="1741" spans="1:10">
      <c r="A1741" s="52">
        <v>5778</v>
      </c>
      <c r="B1741" s="53" t="s">
        <v>6550</v>
      </c>
      <c r="C1741" s="53" t="s">
        <v>6551</v>
      </c>
      <c r="D1741" s="53" t="s">
        <v>7322</v>
      </c>
      <c r="E1741" s="53" t="s">
        <v>6552</v>
      </c>
      <c r="F1741" s="53" t="s">
        <v>33</v>
      </c>
      <c r="G1741" s="53" t="s">
        <v>477</v>
      </c>
      <c r="H1741" s="53" t="s">
        <v>4545</v>
      </c>
      <c r="I1741" s="53" t="s">
        <v>4542</v>
      </c>
      <c r="J1741" s="64">
        <v>6.95</v>
      </c>
    </row>
    <row r="1742" spans="1:10">
      <c r="A1742" s="52">
        <v>3481</v>
      </c>
      <c r="B1742" s="53" t="s">
        <v>3049</v>
      </c>
      <c r="C1742" s="53" t="s">
        <v>3050</v>
      </c>
      <c r="D1742" s="53" t="s">
        <v>3051</v>
      </c>
      <c r="E1742" s="53" t="s">
        <v>3052</v>
      </c>
      <c r="F1742" s="53" t="s">
        <v>42</v>
      </c>
      <c r="G1742" s="53" t="s">
        <v>7202</v>
      </c>
      <c r="H1742" s="53" t="s">
        <v>4542</v>
      </c>
      <c r="I1742" s="53" t="s">
        <v>405</v>
      </c>
      <c r="J1742" s="64">
        <v>2.95</v>
      </c>
    </row>
    <row r="1743" spans="1:10">
      <c r="A1743" s="52">
        <v>3482</v>
      </c>
      <c r="B1743" s="53" t="s">
        <v>3053</v>
      </c>
      <c r="C1743" s="53" t="s">
        <v>3054</v>
      </c>
      <c r="D1743" s="53" t="s">
        <v>3055</v>
      </c>
      <c r="E1743" s="53" t="s">
        <v>3056</v>
      </c>
      <c r="F1743" s="53" t="s">
        <v>42</v>
      </c>
      <c r="G1743" s="53"/>
      <c r="H1743" s="53" t="s">
        <v>4542</v>
      </c>
      <c r="I1743" s="53" t="s">
        <v>4542</v>
      </c>
      <c r="J1743" s="64">
        <v>1.95</v>
      </c>
    </row>
    <row r="1744" spans="1:10">
      <c r="A1744" s="52">
        <v>5138</v>
      </c>
      <c r="B1744" s="53" t="s">
        <v>3057</v>
      </c>
      <c r="C1744" s="53" t="s">
        <v>3057</v>
      </c>
      <c r="D1744" s="53" t="s">
        <v>287</v>
      </c>
      <c r="E1744" s="53" t="s">
        <v>3058</v>
      </c>
      <c r="F1744" s="53" t="s">
        <v>33</v>
      </c>
      <c r="G1744" s="53" t="s">
        <v>3059</v>
      </c>
      <c r="H1744" s="53" t="s">
        <v>4542</v>
      </c>
      <c r="I1744" s="53" t="s">
        <v>4547</v>
      </c>
      <c r="J1744" s="64">
        <v>3.95</v>
      </c>
    </row>
    <row r="1745" spans="1:10">
      <c r="A1745" s="52">
        <v>5811</v>
      </c>
      <c r="B1745" s="53" t="s">
        <v>6489</v>
      </c>
      <c r="C1745" s="53" t="s">
        <v>6490</v>
      </c>
      <c r="D1745" s="53" t="s">
        <v>209</v>
      </c>
      <c r="E1745" s="53" t="s">
        <v>6491</v>
      </c>
      <c r="F1745" s="53" t="s">
        <v>37</v>
      </c>
      <c r="G1745" s="53" t="s">
        <v>438</v>
      </c>
      <c r="H1745" s="53" t="s">
        <v>4542</v>
      </c>
      <c r="I1745" s="53" t="s">
        <v>4543</v>
      </c>
      <c r="J1745" s="64">
        <v>8.9499999999999993</v>
      </c>
    </row>
    <row r="1746" spans="1:10">
      <c r="A1746" s="52">
        <v>5805</v>
      </c>
      <c r="B1746" s="53" t="s">
        <v>6489</v>
      </c>
      <c r="C1746" s="53" t="s">
        <v>6495</v>
      </c>
      <c r="D1746" s="53" t="s">
        <v>209</v>
      </c>
      <c r="E1746" s="53" t="s">
        <v>6496</v>
      </c>
      <c r="F1746" s="53" t="s">
        <v>37</v>
      </c>
      <c r="G1746" s="53" t="s">
        <v>6497</v>
      </c>
      <c r="H1746" s="53" t="s">
        <v>4542</v>
      </c>
      <c r="I1746" s="53" t="s">
        <v>4543</v>
      </c>
      <c r="J1746" s="64">
        <v>8.9499999999999993</v>
      </c>
    </row>
    <row r="1747" spans="1:10">
      <c r="A1747" s="52">
        <v>5668</v>
      </c>
      <c r="B1747" s="53" t="s">
        <v>6489</v>
      </c>
      <c r="C1747" s="53" t="s">
        <v>6792</v>
      </c>
      <c r="D1747" s="53" t="s">
        <v>209</v>
      </c>
      <c r="E1747" s="53" t="s">
        <v>6793</v>
      </c>
      <c r="F1747" s="53" t="s">
        <v>37</v>
      </c>
      <c r="G1747" s="53" t="s">
        <v>438</v>
      </c>
      <c r="H1747" s="53" t="s">
        <v>4542</v>
      </c>
      <c r="I1747" s="53" t="s">
        <v>4548</v>
      </c>
      <c r="J1747" s="64">
        <v>9.9499999999999993</v>
      </c>
    </row>
    <row r="1748" spans="1:10">
      <c r="A1748" s="52">
        <v>5667</v>
      </c>
      <c r="B1748" s="53" t="s">
        <v>6489</v>
      </c>
      <c r="C1748" s="53" t="s">
        <v>6794</v>
      </c>
      <c r="D1748" s="53" t="s">
        <v>209</v>
      </c>
      <c r="E1748" s="53" t="s">
        <v>6795</v>
      </c>
      <c r="F1748" s="53" t="s">
        <v>37</v>
      </c>
      <c r="G1748" s="53" t="s">
        <v>38</v>
      </c>
      <c r="H1748" s="53" t="s">
        <v>4542</v>
      </c>
      <c r="I1748" s="53" t="s">
        <v>4548</v>
      </c>
      <c r="J1748" s="64">
        <v>6.95</v>
      </c>
    </row>
    <row r="1749" spans="1:10">
      <c r="A1749" s="52">
        <v>3488</v>
      </c>
      <c r="B1749" s="53" t="s">
        <v>3060</v>
      </c>
      <c r="C1749" s="53" t="s">
        <v>3061</v>
      </c>
      <c r="D1749" s="53" t="s">
        <v>3062</v>
      </c>
      <c r="E1749" s="53" t="s">
        <v>3063</v>
      </c>
      <c r="F1749" s="53" t="s">
        <v>42</v>
      </c>
      <c r="G1749" s="53"/>
      <c r="H1749" s="53" t="s">
        <v>4542</v>
      </c>
      <c r="I1749" s="53" t="s">
        <v>4543</v>
      </c>
      <c r="J1749" s="64">
        <v>1.95</v>
      </c>
    </row>
    <row r="1750" spans="1:10">
      <c r="A1750" s="52">
        <v>3787</v>
      </c>
      <c r="B1750" s="53" t="s">
        <v>3064</v>
      </c>
      <c r="C1750" s="53" t="s">
        <v>3065</v>
      </c>
      <c r="D1750" s="53" t="s">
        <v>3066</v>
      </c>
      <c r="E1750" s="53" t="s">
        <v>3067</v>
      </c>
      <c r="F1750" s="53" t="s">
        <v>46</v>
      </c>
      <c r="G1750" s="53"/>
      <c r="H1750" s="53" t="s">
        <v>4542</v>
      </c>
      <c r="I1750" s="53" t="s">
        <v>4542</v>
      </c>
      <c r="J1750" s="64">
        <v>2.95</v>
      </c>
    </row>
    <row r="1751" spans="1:10">
      <c r="A1751" s="52">
        <v>5760</v>
      </c>
      <c r="B1751" s="53" t="s">
        <v>6595</v>
      </c>
      <c r="C1751" s="53" t="s">
        <v>6596</v>
      </c>
      <c r="D1751" s="53" t="s">
        <v>3214</v>
      </c>
      <c r="E1751" s="53" t="s">
        <v>6597</v>
      </c>
      <c r="F1751" s="53" t="s">
        <v>33</v>
      </c>
      <c r="G1751" s="53" t="s">
        <v>1847</v>
      </c>
      <c r="H1751" s="53" t="s">
        <v>4545</v>
      </c>
      <c r="I1751" s="53" t="s">
        <v>4542</v>
      </c>
      <c r="J1751" s="64">
        <v>6.95</v>
      </c>
    </row>
    <row r="1752" spans="1:10">
      <c r="A1752" s="52">
        <v>729</v>
      </c>
      <c r="B1752" s="53" t="s">
        <v>5572</v>
      </c>
      <c r="C1752" s="53" t="s">
        <v>5573</v>
      </c>
      <c r="D1752" s="53" t="s">
        <v>126</v>
      </c>
      <c r="E1752" s="53" t="s">
        <v>5574</v>
      </c>
      <c r="F1752" s="53" t="s">
        <v>4554</v>
      </c>
      <c r="G1752" s="53"/>
      <c r="H1752" s="53" t="s">
        <v>4542</v>
      </c>
      <c r="I1752" s="53" t="s">
        <v>4542</v>
      </c>
      <c r="J1752" s="64">
        <v>1.25</v>
      </c>
    </row>
    <row r="1753" spans="1:10">
      <c r="A1753" s="52">
        <v>5345</v>
      </c>
      <c r="B1753" s="53" t="s">
        <v>3068</v>
      </c>
      <c r="C1753" s="53" t="s">
        <v>3069</v>
      </c>
      <c r="D1753" s="53" t="s">
        <v>190</v>
      </c>
      <c r="E1753" s="53" t="s">
        <v>3070</v>
      </c>
      <c r="F1753" s="53" t="s">
        <v>33</v>
      </c>
      <c r="G1753" s="53"/>
      <c r="H1753" s="53" t="s">
        <v>4542</v>
      </c>
      <c r="I1753" s="53" t="s">
        <v>4542</v>
      </c>
      <c r="J1753" s="64">
        <v>4.95</v>
      </c>
    </row>
    <row r="1754" spans="1:10">
      <c r="A1754" s="52">
        <v>5311</v>
      </c>
      <c r="B1754" s="53" t="s">
        <v>3071</v>
      </c>
      <c r="C1754" s="53" t="s">
        <v>824</v>
      </c>
      <c r="D1754" s="53" t="s">
        <v>190</v>
      </c>
      <c r="E1754" s="53" t="s">
        <v>3072</v>
      </c>
      <c r="F1754" s="53" t="s">
        <v>603</v>
      </c>
      <c r="G1754" s="53" t="s">
        <v>430</v>
      </c>
      <c r="H1754" s="53" t="s">
        <v>4542</v>
      </c>
      <c r="I1754" s="53" t="s">
        <v>4543</v>
      </c>
      <c r="J1754" s="64">
        <v>2.95</v>
      </c>
    </row>
    <row r="1755" spans="1:10">
      <c r="A1755" s="52">
        <v>5912</v>
      </c>
      <c r="B1755" s="53" t="s">
        <v>6269</v>
      </c>
      <c r="C1755" s="53" t="s">
        <v>6270</v>
      </c>
      <c r="D1755" s="53" t="s">
        <v>186</v>
      </c>
      <c r="E1755" s="53" t="s">
        <v>6271</v>
      </c>
      <c r="F1755" s="53" t="s">
        <v>33</v>
      </c>
      <c r="G1755" s="53"/>
      <c r="H1755" s="53" t="s">
        <v>4542</v>
      </c>
      <c r="I1755" s="53" t="s">
        <v>4542</v>
      </c>
      <c r="J1755" s="64">
        <v>4.95</v>
      </c>
    </row>
    <row r="1756" spans="1:10">
      <c r="A1756" s="52">
        <v>5209</v>
      </c>
      <c r="B1756" s="53" t="s">
        <v>3073</v>
      </c>
      <c r="C1756" s="53" t="s">
        <v>1678</v>
      </c>
      <c r="D1756" s="53" t="s">
        <v>1471</v>
      </c>
      <c r="E1756" s="53" t="s">
        <v>3077</v>
      </c>
      <c r="F1756" s="53" t="s">
        <v>33</v>
      </c>
      <c r="G1756" s="53"/>
      <c r="H1756" s="53" t="s">
        <v>4542</v>
      </c>
      <c r="I1756" s="53" t="s">
        <v>4542</v>
      </c>
      <c r="J1756" s="64">
        <v>4.95</v>
      </c>
    </row>
    <row r="1757" spans="1:10">
      <c r="A1757" s="52">
        <v>4968</v>
      </c>
      <c r="B1757" s="53" t="s">
        <v>3073</v>
      </c>
      <c r="C1757" s="53" t="s">
        <v>3074</v>
      </c>
      <c r="D1757" s="53" t="s">
        <v>186</v>
      </c>
      <c r="E1757" s="53" t="s">
        <v>3075</v>
      </c>
      <c r="F1757" s="53" t="s">
        <v>3076</v>
      </c>
      <c r="G1757" s="53" t="s">
        <v>6336</v>
      </c>
      <c r="H1757" s="53" t="s">
        <v>4543</v>
      </c>
      <c r="I1757" s="53" t="s">
        <v>4543</v>
      </c>
      <c r="J1757" s="64">
        <v>2.95</v>
      </c>
    </row>
    <row r="1758" spans="1:10">
      <c r="A1758" s="52">
        <v>5878</v>
      </c>
      <c r="B1758" s="53" t="s">
        <v>6350</v>
      </c>
      <c r="C1758" s="53" t="s">
        <v>6351</v>
      </c>
      <c r="D1758" s="53" t="s">
        <v>126</v>
      </c>
      <c r="E1758" s="53">
        <v>2379021</v>
      </c>
      <c r="F1758" s="53" t="s">
        <v>111</v>
      </c>
      <c r="G1758" s="53" t="s">
        <v>6352</v>
      </c>
      <c r="H1758" s="53" t="s">
        <v>4542</v>
      </c>
      <c r="I1758" s="53" t="s">
        <v>4543</v>
      </c>
      <c r="J1758" s="64">
        <v>4.95</v>
      </c>
    </row>
    <row r="1759" spans="1:10">
      <c r="A1759" s="52">
        <v>5881</v>
      </c>
      <c r="B1759" s="53" t="s">
        <v>6342</v>
      </c>
      <c r="C1759" s="53" t="s">
        <v>6343</v>
      </c>
      <c r="D1759" s="53" t="s">
        <v>126</v>
      </c>
      <c r="E1759" s="53" t="s">
        <v>6344</v>
      </c>
      <c r="F1759" s="53" t="s">
        <v>33</v>
      </c>
      <c r="G1759" s="53"/>
      <c r="H1759" s="53" t="s">
        <v>4542</v>
      </c>
      <c r="I1759" s="53" t="s">
        <v>4542</v>
      </c>
      <c r="J1759" s="64">
        <v>5.95</v>
      </c>
    </row>
    <row r="1760" spans="1:10">
      <c r="A1760" s="52">
        <v>5631</v>
      </c>
      <c r="B1760" s="53" t="s">
        <v>6880</v>
      </c>
      <c r="C1760" s="53" t="s">
        <v>878</v>
      </c>
      <c r="D1760" s="53" t="s">
        <v>6880</v>
      </c>
      <c r="E1760" s="53" t="s">
        <v>6881</v>
      </c>
      <c r="F1760" s="53" t="s">
        <v>33</v>
      </c>
      <c r="G1760" s="53" t="s">
        <v>430</v>
      </c>
      <c r="H1760" s="53" t="s">
        <v>4542</v>
      </c>
      <c r="I1760" s="53" t="s">
        <v>4543</v>
      </c>
      <c r="J1760" s="64">
        <v>6.95</v>
      </c>
    </row>
    <row r="1761" spans="1:10">
      <c r="A1761" s="52">
        <v>2028</v>
      </c>
      <c r="B1761" s="53" t="s">
        <v>3078</v>
      </c>
      <c r="C1761" s="53" t="s">
        <v>3079</v>
      </c>
      <c r="D1761" s="53" t="s">
        <v>3080</v>
      </c>
      <c r="E1761" s="53" t="s">
        <v>3081</v>
      </c>
      <c r="F1761" s="53" t="s">
        <v>33</v>
      </c>
      <c r="G1761" s="53"/>
      <c r="H1761" s="53" t="s">
        <v>4542</v>
      </c>
      <c r="I1761" s="53" t="s">
        <v>4542</v>
      </c>
      <c r="J1761" s="64">
        <v>4.95</v>
      </c>
    </row>
    <row r="1762" spans="1:10">
      <c r="A1762" s="52">
        <v>4449</v>
      </c>
      <c r="B1762" s="53" t="s">
        <v>3082</v>
      </c>
      <c r="C1762" s="53" t="s">
        <v>3083</v>
      </c>
      <c r="D1762" s="53" t="s">
        <v>906</v>
      </c>
      <c r="E1762" s="53" t="s">
        <v>3084</v>
      </c>
      <c r="F1762" s="53" t="s">
        <v>33</v>
      </c>
      <c r="G1762" s="53" t="s">
        <v>7054</v>
      </c>
      <c r="H1762" s="53" t="s">
        <v>4542</v>
      </c>
      <c r="I1762" s="53" t="s">
        <v>4542</v>
      </c>
      <c r="J1762" s="64">
        <v>11.5</v>
      </c>
    </row>
    <row r="1763" spans="1:10">
      <c r="A1763" s="52">
        <v>4316</v>
      </c>
      <c r="B1763" s="53" t="s">
        <v>3085</v>
      </c>
      <c r="C1763" s="53" t="s">
        <v>3088</v>
      </c>
      <c r="D1763" s="53" t="s">
        <v>95</v>
      </c>
      <c r="E1763" s="53" t="s">
        <v>3089</v>
      </c>
      <c r="F1763" s="53" t="s">
        <v>33</v>
      </c>
      <c r="G1763" s="53"/>
      <c r="H1763" s="53" t="s">
        <v>4542</v>
      </c>
      <c r="I1763" s="53" t="s">
        <v>4542</v>
      </c>
      <c r="J1763" s="64">
        <v>3.95</v>
      </c>
    </row>
    <row r="1764" spans="1:10">
      <c r="A1764" s="52">
        <v>4315</v>
      </c>
      <c r="B1764" s="53" t="s">
        <v>3085</v>
      </c>
      <c r="C1764" s="53" t="s">
        <v>3086</v>
      </c>
      <c r="D1764" s="53" t="s">
        <v>95</v>
      </c>
      <c r="E1764" s="53" t="s">
        <v>3087</v>
      </c>
      <c r="F1764" s="53" t="s">
        <v>33</v>
      </c>
      <c r="G1764" s="53"/>
      <c r="H1764" s="53" t="s">
        <v>4542</v>
      </c>
      <c r="I1764" s="53" t="s">
        <v>4542</v>
      </c>
      <c r="J1764" s="64">
        <v>3.95</v>
      </c>
    </row>
    <row r="1765" spans="1:10">
      <c r="A1765" s="52">
        <v>5044</v>
      </c>
      <c r="B1765" s="53" t="s">
        <v>3090</v>
      </c>
      <c r="C1765" s="53" t="s">
        <v>3091</v>
      </c>
      <c r="D1765" s="53" t="s">
        <v>95</v>
      </c>
      <c r="E1765" s="53" t="s">
        <v>3092</v>
      </c>
      <c r="F1765" s="53" t="s">
        <v>1281</v>
      </c>
      <c r="G1765" s="53"/>
      <c r="H1765" s="53" t="s">
        <v>4545</v>
      </c>
      <c r="I1765" s="53" t="s">
        <v>4542</v>
      </c>
      <c r="J1765" s="64">
        <v>4.95</v>
      </c>
    </row>
    <row r="1766" spans="1:10">
      <c r="A1766" s="52">
        <v>3858</v>
      </c>
      <c r="B1766" s="53" t="s">
        <v>3093</v>
      </c>
      <c r="C1766" s="53" t="s">
        <v>3094</v>
      </c>
      <c r="D1766" s="53" t="s">
        <v>906</v>
      </c>
      <c r="E1766" s="53" t="s">
        <v>3095</v>
      </c>
      <c r="F1766" s="53" t="s">
        <v>29</v>
      </c>
      <c r="G1766" s="53"/>
      <c r="H1766" s="53" t="s">
        <v>4545</v>
      </c>
      <c r="I1766" s="53" t="s">
        <v>4545</v>
      </c>
      <c r="J1766" s="64">
        <v>1.95</v>
      </c>
    </row>
    <row r="1767" spans="1:10">
      <c r="A1767" s="52">
        <v>663</v>
      </c>
      <c r="B1767" s="53" t="s">
        <v>5575</v>
      </c>
      <c r="C1767" s="53" t="s">
        <v>5576</v>
      </c>
      <c r="D1767" s="53" t="s">
        <v>95</v>
      </c>
      <c r="E1767" s="53" t="s">
        <v>5577</v>
      </c>
      <c r="F1767" s="53" t="s">
        <v>4574</v>
      </c>
      <c r="G1767" s="53"/>
      <c r="H1767" s="53" t="s">
        <v>4542</v>
      </c>
      <c r="I1767" s="53" t="s">
        <v>4543</v>
      </c>
      <c r="J1767" s="64">
        <v>1.25</v>
      </c>
    </row>
    <row r="1768" spans="1:10">
      <c r="A1768" s="52">
        <v>3492</v>
      </c>
      <c r="B1768" s="53" t="s">
        <v>3096</v>
      </c>
      <c r="C1768" s="53" t="s">
        <v>3099</v>
      </c>
      <c r="D1768" s="53" t="s">
        <v>226</v>
      </c>
      <c r="E1768" s="53" t="s">
        <v>3100</v>
      </c>
      <c r="F1768" s="53" t="s">
        <v>42</v>
      </c>
      <c r="G1768" s="53"/>
      <c r="H1768" s="53" t="s">
        <v>4545</v>
      </c>
      <c r="I1768" s="53" t="s">
        <v>4542</v>
      </c>
      <c r="J1768" s="64">
        <v>3.95</v>
      </c>
    </row>
    <row r="1769" spans="1:10">
      <c r="A1769" s="52">
        <v>3491</v>
      </c>
      <c r="B1769" s="53" t="s">
        <v>3096</v>
      </c>
      <c r="C1769" s="53" t="s">
        <v>3097</v>
      </c>
      <c r="D1769" s="53" t="s">
        <v>287</v>
      </c>
      <c r="E1769" s="53" t="s">
        <v>3098</v>
      </c>
      <c r="F1769" s="53" t="s">
        <v>42</v>
      </c>
      <c r="G1769" s="53"/>
      <c r="H1769" s="53" t="s">
        <v>4545</v>
      </c>
      <c r="I1769" s="53" t="s">
        <v>4545</v>
      </c>
      <c r="J1769" s="64">
        <v>1.95</v>
      </c>
    </row>
    <row r="1770" spans="1:10">
      <c r="A1770" s="52">
        <v>4961</v>
      </c>
      <c r="B1770" s="53" t="s">
        <v>3101</v>
      </c>
      <c r="C1770" s="53" t="s">
        <v>3102</v>
      </c>
      <c r="D1770" s="53" t="s">
        <v>35</v>
      </c>
      <c r="E1770" s="53" t="s">
        <v>3103</v>
      </c>
      <c r="F1770" s="53" t="s">
        <v>33</v>
      </c>
      <c r="G1770" s="53"/>
      <c r="H1770" s="53" t="s">
        <v>4542</v>
      </c>
      <c r="I1770" s="53" t="s">
        <v>4542</v>
      </c>
      <c r="J1770" s="64">
        <v>2.95</v>
      </c>
    </row>
    <row r="1771" spans="1:10">
      <c r="A1771" s="52">
        <v>5415</v>
      </c>
      <c r="B1771" s="53" t="s">
        <v>5959</v>
      </c>
      <c r="C1771" s="53" t="s">
        <v>5960</v>
      </c>
      <c r="D1771" s="53" t="s">
        <v>841</v>
      </c>
      <c r="E1771" s="53" t="s">
        <v>5961</v>
      </c>
      <c r="F1771" s="53" t="s">
        <v>5962</v>
      </c>
      <c r="G1771" s="53"/>
      <c r="H1771" s="53" t="s">
        <v>4545</v>
      </c>
      <c r="I1771" s="53" t="s">
        <v>4542</v>
      </c>
      <c r="J1771" s="64">
        <v>4.95</v>
      </c>
    </row>
    <row r="1772" spans="1:10">
      <c r="A1772" s="52">
        <v>3788</v>
      </c>
      <c r="B1772" s="53" t="s">
        <v>3104</v>
      </c>
      <c r="C1772" s="53" t="s">
        <v>3105</v>
      </c>
      <c r="D1772" s="53" t="s">
        <v>841</v>
      </c>
      <c r="E1772" s="53" t="s">
        <v>3106</v>
      </c>
      <c r="F1772" s="53" t="s">
        <v>29</v>
      </c>
      <c r="G1772" s="53" t="s">
        <v>2540</v>
      </c>
      <c r="H1772" s="53" t="s">
        <v>4542</v>
      </c>
      <c r="I1772" s="53" t="s">
        <v>4547</v>
      </c>
      <c r="J1772" s="64">
        <v>3.95</v>
      </c>
    </row>
    <row r="1773" spans="1:10">
      <c r="A1773" s="52">
        <v>5404</v>
      </c>
      <c r="B1773" s="53" t="s">
        <v>5966</v>
      </c>
      <c r="C1773" s="53" t="s">
        <v>5967</v>
      </c>
      <c r="D1773" s="53" t="s">
        <v>5253</v>
      </c>
      <c r="E1773" s="53" t="s">
        <v>5968</v>
      </c>
      <c r="F1773" s="53" t="s">
        <v>42</v>
      </c>
      <c r="G1773" s="53"/>
      <c r="H1773" s="53" t="s">
        <v>4545</v>
      </c>
      <c r="I1773" s="53" t="s">
        <v>4542</v>
      </c>
      <c r="J1773" s="64">
        <v>4.95</v>
      </c>
    </row>
    <row r="1774" spans="1:10">
      <c r="A1774" s="52">
        <v>440</v>
      </c>
      <c r="B1774" s="53" t="s">
        <v>5846</v>
      </c>
      <c r="C1774" s="53" t="s">
        <v>5847</v>
      </c>
      <c r="D1774" s="53" t="s">
        <v>5253</v>
      </c>
      <c r="E1774" s="53" t="s">
        <v>5848</v>
      </c>
      <c r="F1774" s="53" t="s">
        <v>4554</v>
      </c>
      <c r="G1774" s="53"/>
      <c r="H1774" s="53" t="s">
        <v>4542</v>
      </c>
      <c r="I1774" s="53" t="s">
        <v>4542</v>
      </c>
      <c r="J1774" s="64">
        <v>1.25</v>
      </c>
    </row>
    <row r="1775" spans="1:10">
      <c r="A1775" s="52">
        <v>3789</v>
      </c>
      <c r="B1775" s="53" t="s">
        <v>3107</v>
      </c>
      <c r="C1775" s="53" t="s">
        <v>3108</v>
      </c>
      <c r="D1775" s="53" t="s">
        <v>2409</v>
      </c>
      <c r="E1775" s="53" t="s">
        <v>3109</v>
      </c>
      <c r="F1775" s="53" t="s">
        <v>46</v>
      </c>
      <c r="G1775" s="53"/>
      <c r="H1775" s="53" t="s">
        <v>4542</v>
      </c>
      <c r="I1775" s="53" t="s">
        <v>4542</v>
      </c>
      <c r="J1775" s="64">
        <v>1.95</v>
      </c>
    </row>
    <row r="1776" spans="1:10">
      <c r="A1776" s="52">
        <v>4865</v>
      </c>
      <c r="B1776" s="53" t="s">
        <v>3110</v>
      </c>
      <c r="C1776" s="53" t="s">
        <v>3111</v>
      </c>
      <c r="D1776" s="53" t="s">
        <v>281</v>
      </c>
      <c r="E1776" s="53" t="s">
        <v>3112</v>
      </c>
      <c r="F1776" s="53" t="s">
        <v>33</v>
      </c>
      <c r="G1776" s="53"/>
      <c r="H1776" s="53" t="s">
        <v>4542</v>
      </c>
      <c r="I1776" s="53" t="s">
        <v>4542</v>
      </c>
      <c r="J1776" s="64">
        <v>3.95</v>
      </c>
    </row>
    <row r="1777" spans="1:10">
      <c r="A1777" s="52">
        <v>3495</v>
      </c>
      <c r="B1777" s="53" t="s">
        <v>3113</v>
      </c>
      <c r="C1777" s="53" t="s">
        <v>3114</v>
      </c>
      <c r="D1777" s="53" t="s">
        <v>3115</v>
      </c>
      <c r="E1777" s="53" t="s">
        <v>3116</v>
      </c>
      <c r="F1777" s="53" t="s">
        <v>42</v>
      </c>
      <c r="G1777" s="53"/>
      <c r="H1777" s="53" t="s">
        <v>4545</v>
      </c>
      <c r="I1777" s="53" t="s">
        <v>4545</v>
      </c>
      <c r="J1777" s="64">
        <v>1.95</v>
      </c>
    </row>
    <row r="1778" spans="1:10">
      <c r="A1778" s="52">
        <v>3496</v>
      </c>
      <c r="B1778" s="53" t="s">
        <v>3117</v>
      </c>
      <c r="C1778" s="53" t="s">
        <v>3118</v>
      </c>
      <c r="D1778" s="53" t="s">
        <v>2508</v>
      </c>
      <c r="E1778" s="53" t="s">
        <v>3119</v>
      </c>
      <c r="F1778" s="53" t="s">
        <v>42</v>
      </c>
      <c r="G1778" s="53"/>
      <c r="H1778" s="53" t="s">
        <v>4542</v>
      </c>
      <c r="I1778" s="53" t="s">
        <v>4542</v>
      </c>
      <c r="J1778" s="64">
        <v>1.95</v>
      </c>
    </row>
    <row r="1779" spans="1:10">
      <c r="A1779" s="52">
        <v>1630</v>
      </c>
      <c r="B1779" s="53" t="s">
        <v>3120</v>
      </c>
      <c r="C1779" s="53" t="s">
        <v>3121</v>
      </c>
      <c r="D1779" s="53" t="s">
        <v>3122</v>
      </c>
      <c r="E1779" s="53" t="s">
        <v>3123</v>
      </c>
      <c r="F1779" s="53" t="s">
        <v>42</v>
      </c>
      <c r="G1779" s="53" t="s">
        <v>2540</v>
      </c>
      <c r="H1779" s="53" t="s">
        <v>4542</v>
      </c>
      <c r="I1779" s="53" t="s">
        <v>4542</v>
      </c>
      <c r="J1779" s="64">
        <v>2.95</v>
      </c>
    </row>
    <row r="1780" spans="1:10">
      <c r="A1780" s="52">
        <v>4988</v>
      </c>
      <c r="B1780" s="53" t="s">
        <v>3124</v>
      </c>
      <c r="C1780" s="53" t="s">
        <v>3125</v>
      </c>
      <c r="D1780" s="53" t="s">
        <v>3126</v>
      </c>
      <c r="E1780" s="53" t="s">
        <v>3127</v>
      </c>
      <c r="F1780" s="53" t="s">
        <v>1289</v>
      </c>
      <c r="G1780" s="53"/>
      <c r="H1780" s="53" t="s">
        <v>4542</v>
      </c>
      <c r="I1780" s="53" t="s">
        <v>4542</v>
      </c>
      <c r="J1780" s="64">
        <v>7.95</v>
      </c>
    </row>
    <row r="1781" spans="1:10">
      <c r="A1781" s="52">
        <v>3791</v>
      </c>
      <c r="B1781" s="53" t="s">
        <v>3128</v>
      </c>
      <c r="C1781" s="53" t="s">
        <v>3129</v>
      </c>
      <c r="D1781" s="53" t="s">
        <v>3130</v>
      </c>
      <c r="E1781" s="53" t="s">
        <v>3131</v>
      </c>
      <c r="F1781" s="53" t="s">
        <v>42</v>
      </c>
      <c r="G1781" s="53"/>
      <c r="H1781" s="53" t="s">
        <v>4542</v>
      </c>
      <c r="I1781" s="53" t="s">
        <v>4542</v>
      </c>
      <c r="J1781" s="64">
        <v>3.95</v>
      </c>
    </row>
    <row r="1782" spans="1:10">
      <c r="A1782" s="52">
        <v>3498</v>
      </c>
      <c r="B1782" s="53" t="s">
        <v>3132</v>
      </c>
      <c r="C1782" s="53" t="s">
        <v>1246</v>
      </c>
      <c r="D1782" s="53" t="s">
        <v>2745</v>
      </c>
      <c r="E1782" s="53" t="s">
        <v>3133</v>
      </c>
      <c r="F1782" s="53" t="s">
        <v>42</v>
      </c>
      <c r="G1782" s="53"/>
      <c r="H1782" s="53" t="s">
        <v>4543</v>
      </c>
      <c r="I1782" s="53" t="s">
        <v>4547</v>
      </c>
      <c r="J1782" s="64">
        <v>2.95</v>
      </c>
    </row>
    <row r="1783" spans="1:10">
      <c r="A1783" s="52">
        <v>2979</v>
      </c>
      <c r="B1783" s="53" t="s">
        <v>3134</v>
      </c>
      <c r="C1783" s="53" t="s">
        <v>3135</v>
      </c>
      <c r="D1783" s="53" t="s">
        <v>343</v>
      </c>
      <c r="E1783" s="53" t="s">
        <v>3136</v>
      </c>
      <c r="F1783" s="53" t="s">
        <v>33</v>
      </c>
      <c r="G1783" s="53"/>
      <c r="H1783" s="53" t="s">
        <v>4542</v>
      </c>
      <c r="I1783" s="53" t="s">
        <v>4542</v>
      </c>
      <c r="J1783" s="64">
        <v>4.5</v>
      </c>
    </row>
    <row r="1784" spans="1:10">
      <c r="A1784" s="52">
        <v>5560</v>
      </c>
      <c r="B1784" s="53" t="s">
        <v>7044</v>
      </c>
      <c r="C1784" s="53" t="s">
        <v>7045</v>
      </c>
      <c r="D1784" s="53" t="s">
        <v>3200</v>
      </c>
      <c r="E1784" s="53" t="s">
        <v>7046</v>
      </c>
      <c r="F1784" s="53" t="s">
        <v>7047</v>
      </c>
      <c r="G1784" s="53" t="s">
        <v>6924</v>
      </c>
      <c r="H1784" s="53" t="s">
        <v>4542</v>
      </c>
      <c r="I1784" s="53" t="s">
        <v>4548</v>
      </c>
      <c r="J1784" s="64">
        <v>3.95</v>
      </c>
    </row>
    <row r="1785" spans="1:10">
      <c r="A1785" s="52">
        <v>748</v>
      </c>
      <c r="B1785" s="53" t="s">
        <v>5578</v>
      </c>
      <c r="C1785" s="53" t="s">
        <v>5584</v>
      </c>
      <c r="D1785" s="53" t="s">
        <v>5412</v>
      </c>
      <c r="E1785" s="53" t="s">
        <v>5585</v>
      </c>
      <c r="F1785" s="53" t="s">
        <v>4554</v>
      </c>
      <c r="G1785" s="53"/>
      <c r="H1785" s="53" t="s">
        <v>4542</v>
      </c>
      <c r="I1785" s="53" t="s">
        <v>4542</v>
      </c>
      <c r="J1785" s="64">
        <v>2.25</v>
      </c>
    </row>
    <row r="1786" spans="1:10">
      <c r="A1786" s="52">
        <v>747</v>
      </c>
      <c r="B1786" s="53" t="s">
        <v>5578</v>
      </c>
      <c r="C1786" s="53" t="s">
        <v>5744</v>
      </c>
      <c r="D1786" s="53" t="s">
        <v>5580</v>
      </c>
      <c r="E1786" s="53" t="s">
        <v>5745</v>
      </c>
      <c r="F1786" s="53" t="s">
        <v>4554</v>
      </c>
      <c r="G1786" s="53"/>
      <c r="H1786" s="53" t="s">
        <v>4542</v>
      </c>
      <c r="I1786" s="53" t="s">
        <v>4542</v>
      </c>
      <c r="J1786" s="64">
        <v>2.5</v>
      </c>
    </row>
    <row r="1787" spans="1:10">
      <c r="A1787" s="52">
        <v>746</v>
      </c>
      <c r="B1787" s="53" t="s">
        <v>5578</v>
      </c>
      <c r="C1787" s="53" t="s">
        <v>5582</v>
      </c>
      <c r="D1787" s="53" t="s">
        <v>281</v>
      </c>
      <c r="E1787" s="53" t="s">
        <v>5583</v>
      </c>
      <c r="F1787" s="53" t="s">
        <v>4554</v>
      </c>
      <c r="G1787" s="53"/>
      <c r="H1787" s="53" t="s">
        <v>4542</v>
      </c>
      <c r="I1787" s="53" t="s">
        <v>4542</v>
      </c>
      <c r="J1787" s="64">
        <v>1.25</v>
      </c>
    </row>
    <row r="1788" spans="1:10">
      <c r="A1788" s="52">
        <v>744</v>
      </c>
      <c r="B1788" s="53" t="s">
        <v>5578</v>
      </c>
      <c r="C1788" s="53" t="s">
        <v>5579</v>
      </c>
      <c r="D1788" s="53" t="s">
        <v>5580</v>
      </c>
      <c r="E1788" s="53" t="s">
        <v>5581</v>
      </c>
      <c r="F1788" s="53" t="s">
        <v>4554</v>
      </c>
      <c r="G1788" s="53"/>
      <c r="H1788" s="53" t="s">
        <v>4542</v>
      </c>
      <c r="I1788" s="53" t="s">
        <v>4542</v>
      </c>
      <c r="J1788" s="64">
        <v>0.95</v>
      </c>
    </row>
    <row r="1789" spans="1:10">
      <c r="A1789" s="52">
        <v>785</v>
      </c>
      <c r="B1789" s="53" t="s">
        <v>5586</v>
      </c>
      <c r="C1789" s="53" t="s">
        <v>5587</v>
      </c>
      <c r="D1789" s="53" t="s">
        <v>35</v>
      </c>
      <c r="E1789" s="53" t="s">
        <v>5588</v>
      </c>
      <c r="F1789" s="53" t="s">
        <v>4554</v>
      </c>
      <c r="G1789" s="53"/>
      <c r="H1789" s="53" t="s">
        <v>4542</v>
      </c>
      <c r="I1789" s="53" t="s">
        <v>4542</v>
      </c>
      <c r="J1789" s="64">
        <v>1.25</v>
      </c>
    </row>
    <row r="1790" spans="1:10">
      <c r="A1790" s="52">
        <v>1631</v>
      </c>
      <c r="B1790" s="53" t="s">
        <v>3137</v>
      </c>
      <c r="C1790" s="53" t="s">
        <v>3138</v>
      </c>
      <c r="D1790" s="53" t="s">
        <v>117</v>
      </c>
      <c r="E1790" s="53" t="s">
        <v>3139</v>
      </c>
      <c r="F1790" s="53" t="s">
        <v>46</v>
      </c>
      <c r="G1790" s="53"/>
      <c r="H1790" s="53" t="s">
        <v>4542</v>
      </c>
      <c r="I1790" s="53" t="s">
        <v>4542</v>
      </c>
      <c r="J1790" s="64">
        <v>2.95</v>
      </c>
    </row>
    <row r="1791" spans="1:10">
      <c r="A1791" s="52">
        <v>140</v>
      </c>
      <c r="B1791" s="53" t="s">
        <v>3137</v>
      </c>
      <c r="C1791" s="53" t="s">
        <v>5748</v>
      </c>
      <c r="D1791" s="53" t="s">
        <v>117</v>
      </c>
      <c r="E1791" s="53" t="s">
        <v>5749</v>
      </c>
      <c r="F1791" s="53" t="s">
        <v>4554</v>
      </c>
      <c r="G1791" s="53"/>
      <c r="H1791" s="53" t="s">
        <v>4542</v>
      </c>
      <c r="I1791" s="53" t="s">
        <v>4542</v>
      </c>
      <c r="J1791" s="64">
        <v>1.25</v>
      </c>
    </row>
    <row r="1792" spans="1:10">
      <c r="A1792" s="52">
        <v>139</v>
      </c>
      <c r="B1792" s="53" t="s">
        <v>3137</v>
      </c>
      <c r="C1792" s="53" t="s">
        <v>5746</v>
      </c>
      <c r="D1792" s="53" t="s">
        <v>117</v>
      </c>
      <c r="E1792" s="53" t="s">
        <v>5747</v>
      </c>
      <c r="F1792" s="53" t="s">
        <v>4554</v>
      </c>
      <c r="G1792" s="53"/>
      <c r="H1792" s="53" t="s">
        <v>4542</v>
      </c>
      <c r="I1792" s="53" t="s">
        <v>4542</v>
      </c>
      <c r="J1792" s="64">
        <v>1.25</v>
      </c>
    </row>
    <row r="1793" spans="1:10">
      <c r="A1793" s="52">
        <v>5121</v>
      </c>
      <c r="B1793" s="53" t="s">
        <v>3140</v>
      </c>
      <c r="C1793" s="53" t="s">
        <v>3140</v>
      </c>
      <c r="D1793" s="53" t="s">
        <v>226</v>
      </c>
      <c r="E1793" s="53" t="s">
        <v>3141</v>
      </c>
      <c r="F1793" s="53" t="s">
        <v>33</v>
      </c>
      <c r="G1793" s="53" t="s">
        <v>38</v>
      </c>
      <c r="H1793" s="53" t="s">
        <v>4542</v>
      </c>
      <c r="I1793" s="53" t="s">
        <v>4542</v>
      </c>
      <c r="J1793" s="64">
        <v>5.95</v>
      </c>
    </row>
    <row r="1794" spans="1:10">
      <c r="A1794" s="52">
        <v>5161</v>
      </c>
      <c r="B1794" s="53" t="s">
        <v>3142</v>
      </c>
      <c r="C1794" s="53">
        <v>1984</v>
      </c>
      <c r="D1794" s="53" t="s">
        <v>1605</v>
      </c>
      <c r="E1794" s="53" t="s">
        <v>3143</v>
      </c>
      <c r="F1794" s="53" t="s">
        <v>33</v>
      </c>
      <c r="G1794" s="53" t="s">
        <v>38</v>
      </c>
      <c r="H1794" s="53" t="s">
        <v>4542</v>
      </c>
      <c r="I1794" s="53" t="s">
        <v>4542</v>
      </c>
      <c r="J1794" s="64">
        <v>4.95</v>
      </c>
    </row>
    <row r="1795" spans="1:10">
      <c r="A1795" s="52">
        <v>4960</v>
      </c>
      <c r="B1795" s="53" t="s">
        <v>3142</v>
      </c>
      <c r="C1795" s="53" t="s">
        <v>3144</v>
      </c>
      <c r="D1795" s="53" t="s">
        <v>291</v>
      </c>
      <c r="E1795" s="53" t="s">
        <v>3145</v>
      </c>
      <c r="F1795" s="53" t="s">
        <v>37</v>
      </c>
      <c r="G1795" s="53" t="s">
        <v>3146</v>
      </c>
      <c r="H1795" s="53" t="s">
        <v>4542</v>
      </c>
      <c r="I1795" s="53" t="s">
        <v>4542</v>
      </c>
      <c r="J1795" s="64">
        <v>5.95</v>
      </c>
    </row>
    <row r="1796" spans="1:10">
      <c r="A1796" s="52">
        <v>5284</v>
      </c>
      <c r="B1796" s="53" t="s">
        <v>3147</v>
      </c>
      <c r="C1796" s="53" t="s">
        <v>3148</v>
      </c>
      <c r="D1796" s="53" t="s">
        <v>291</v>
      </c>
      <c r="E1796" s="53" t="s">
        <v>3149</v>
      </c>
      <c r="F1796" s="53" t="s">
        <v>33</v>
      </c>
      <c r="G1796" s="53" t="s">
        <v>3150</v>
      </c>
      <c r="H1796" s="53" t="s">
        <v>4542</v>
      </c>
      <c r="I1796" s="53" t="s">
        <v>4543</v>
      </c>
      <c r="J1796" s="64">
        <v>5.95</v>
      </c>
    </row>
    <row r="1797" spans="1:10">
      <c r="A1797" s="52">
        <v>5155</v>
      </c>
      <c r="B1797" s="53" t="s">
        <v>3151</v>
      </c>
      <c r="C1797" s="53" t="s">
        <v>3151</v>
      </c>
      <c r="D1797" s="53" t="s">
        <v>186</v>
      </c>
      <c r="E1797" s="53" t="s">
        <v>3154</v>
      </c>
      <c r="F1797" s="53" t="s">
        <v>92</v>
      </c>
      <c r="G1797" s="53"/>
      <c r="H1797" s="53" t="s">
        <v>4542</v>
      </c>
      <c r="I1797" s="53" t="s">
        <v>4542</v>
      </c>
      <c r="J1797" s="64">
        <v>4.95</v>
      </c>
    </row>
    <row r="1798" spans="1:10">
      <c r="A1798" s="52">
        <v>5046</v>
      </c>
      <c r="B1798" s="53" t="s">
        <v>3151</v>
      </c>
      <c r="C1798" s="53" t="s">
        <v>3152</v>
      </c>
      <c r="D1798" s="53" t="s">
        <v>186</v>
      </c>
      <c r="E1798" s="53" t="s">
        <v>3153</v>
      </c>
      <c r="F1798" s="53" t="s">
        <v>33</v>
      </c>
      <c r="G1798" s="53"/>
      <c r="H1798" s="53" t="s">
        <v>4542</v>
      </c>
      <c r="I1798" s="53" t="s">
        <v>4542</v>
      </c>
      <c r="J1798" s="64">
        <v>4.95</v>
      </c>
    </row>
    <row r="1799" spans="1:10">
      <c r="A1799" s="52">
        <v>5612</v>
      </c>
      <c r="B1799" s="53" t="s">
        <v>3151</v>
      </c>
      <c r="C1799" s="53" t="s">
        <v>3151</v>
      </c>
      <c r="D1799" s="53" t="s">
        <v>186</v>
      </c>
      <c r="E1799" s="53" t="s">
        <v>6918</v>
      </c>
      <c r="F1799" s="53" t="s">
        <v>33</v>
      </c>
      <c r="G1799" s="53"/>
      <c r="H1799" s="53" t="s">
        <v>4542</v>
      </c>
      <c r="I1799" s="53" t="s">
        <v>4543</v>
      </c>
      <c r="J1799" s="64">
        <v>1.95</v>
      </c>
    </row>
    <row r="1800" spans="1:10">
      <c r="A1800" s="52">
        <v>672</v>
      </c>
      <c r="B1800" s="53" t="s">
        <v>5589</v>
      </c>
      <c r="C1800" s="53" t="s">
        <v>5590</v>
      </c>
      <c r="D1800" s="53" t="s">
        <v>82</v>
      </c>
      <c r="E1800" s="53" t="s">
        <v>5591</v>
      </c>
      <c r="F1800" s="53" t="s">
        <v>4574</v>
      </c>
      <c r="G1800" s="53"/>
      <c r="H1800" s="53" t="s">
        <v>4542</v>
      </c>
      <c r="I1800" s="53" t="s">
        <v>4542</v>
      </c>
      <c r="J1800" s="64">
        <v>0.95</v>
      </c>
    </row>
    <row r="1801" spans="1:10">
      <c r="A1801" s="52">
        <v>1632</v>
      </c>
      <c r="B1801" s="53" t="s">
        <v>3155</v>
      </c>
      <c r="C1801" s="53" t="s">
        <v>3156</v>
      </c>
      <c r="D1801" s="53" t="s">
        <v>3157</v>
      </c>
      <c r="E1801" s="53" t="s">
        <v>3158</v>
      </c>
      <c r="F1801" s="53" t="s">
        <v>42</v>
      </c>
      <c r="G1801" s="53"/>
      <c r="H1801" s="53" t="s">
        <v>4542</v>
      </c>
      <c r="I1801" s="53" t="s">
        <v>4542</v>
      </c>
      <c r="J1801" s="64">
        <v>1.95</v>
      </c>
    </row>
    <row r="1802" spans="1:10">
      <c r="A1802" s="52">
        <v>4117</v>
      </c>
      <c r="B1802" s="53" t="s">
        <v>3159</v>
      </c>
      <c r="C1802" s="53" t="s">
        <v>3159</v>
      </c>
      <c r="D1802" s="53" t="s">
        <v>649</v>
      </c>
      <c r="E1802" s="53" t="s">
        <v>3160</v>
      </c>
      <c r="F1802" s="53" t="s">
        <v>33</v>
      </c>
      <c r="G1802" s="53"/>
      <c r="H1802" s="53" t="s">
        <v>4542</v>
      </c>
      <c r="I1802" s="53" t="s">
        <v>405</v>
      </c>
      <c r="J1802" s="64">
        <v>1.5</v>
      </c>
    </row>
    <row r="1803" spans="1:10">
      <c r="A1803" s="52">
        <v>3502</v>
      </c>
      <c r="B1803" s="53" t="s">
        <v>3161</v>
      </c>
      <c r="C1803" s="53" t="s">
        <v>3162</v>
      </c>
      <c r="D1803" s="53" t="s">
        <v>472</v>
      </c>
      <c r="E1803" s="53" t="s">
        <v>3163</v>
      </c>
      <c r="F1803" s="53" t="s">
        <v>42</v>
      </c>
      <c r="G1803" s="53" t="s">
        <v>6336</v>
      </c>
      <c r="H1803" s="53" t="s">
        <v>4545</v>
      </c>
      <c r="I1803" s="53" t="s">
        <v>4543</v>
      </c>
      <c r="J1803" s="64">
        <v>1.95</v>
      </c>
    </row>
    <row r="1804" spans="1:10">
      <c r="A1804" s="52">
        <v>3016</v>
      </c>
      <c r="B1804" s="53" t="s">
        <v>3164</v>
      </c>
      <c r="C1804" s="53" t="s">
        <v>3165</v>
      </c>
      <c r="D1804" s="53" t="s">
        <v>126</v>
      </c>
      <c r="E1804" s="53" t="s">
        <v>3166</v>
      </c>
      <c r="F1804" s="53" t="s">
        <v>37</v>
      </c>
      <c r="G1804" s="53"/>
      <c r="H1804" s="53" t="s">
        <v>4542</v>
      </c>
      <c r="I1804" s="53" t="s">
        <v>4547</v>
      </c>
      <c r="J1804" s="64">
        <v>4.95</v>
      </c>
    </row>
    <row r="1805" spans="1:10">
      <c r="A1805" s="52">
        <v>5235</v>
      </c>
      <c r="B1805" s="53" t="s">
        <v>3167</v>
      </c>
      <c r="C1805" s="53" t="s">
        <v>3168</v>
      </c>
      <c r="D1805" s="53" t="s">
        <v>201</v>
      </c>
      <c r="E1805" s="53" t="s">
        <v>3169</v>
      </c>
      <c r="F1805" s="53" t="s">
        <v>42</v>
      </c>
      <c r="G1805" s="53"/>
      <c r="H1805" s="53" t="s">
        <v>4542</v>
      </c>
      <c r="I1805" s="53" t="s">
        <v>4542</v>
      </c>
      <c r="J1805" s="64">
        <v>2.95</v>
      </c>
    </row>
    <row r="1806" spans="1:10">
      <c r="A1806" s="52">
        <v>5552</v>
      </c>
      <c r="B1806" s="53" t="s">
        <v>7067</v>
      </c>
      <c r="C1806" s="53" t="s">
        <v>7068</v>
      </c>
      <c r="D1806" s="53" t="s">
        <v>2656</v>
      </c>
      <c r="E1806" s="53" t="s">
        <v>7069</v>
      </c>
      <c r="F1806" s="53" t="s">
        <v>584</v>
      </c>
      <c r="G1806" s="53" t="s">
        <v>6428</v>
      </c>
      <c r="H1806" s="53" t="s">
        <v>4542</v>
      </c>
      <c r="I1806" s="53" t="s">
        <v>4542</v>
      </c>
      <c r="J1806" s="64">
        <v>5.95</v>
      </c>
    </row>
    <row r="1807" spans="1:10">
      <c r="A1807" s="52">
        <v>5409</v>
      </c>
      <c r="B1807" s="53" t="s">
        <v>5969</v>
      </c>
      <c r="C1807" s="53" t="s">
        <v>5972</v>
      </c>
      <c r="D1807" s="53" t="s">
        <v>1573</v>
      </c>
      <c r="E1807" s="53" t="s">
        <v>5973</v>
      </c>
      <c r="F1807" s="53" t="s">
        <v>42</v>
      </c>
      <c r="G1807" s="53" t="s">
        <v>430</v>
      </c>
      <c r="H1807" s="53" t="s">
        <v>4545</v>
      </c>
      <c r="I1807" s="53" t="s">
        <v>4542</v>
      </c>
      <c r="J1807" s="64">
        <v>3.95</v>
      </c>
    </row>
    <row r="1808" spans="1:10">
      <c r="A1808" s="52">
        <v>5407</v>
      </c>
      <c r="B1808" s="53" t="s">
        <v>5969</v>
      </c>
      <c r="C1808" s="53" t="s">
        <v>5974</v>
      </c>
      <c r="D1808" s="53" t="s">
        <v>347</v>
      </c>
      <c r="E1808" s="53" t="s">
        <v>5975</v>
      </c>
      <c r="F1808" s="53" t="s">
        <v>42</v>
      </c>
      <c r="G1808" s="53" t="s">
        <v>430</v>
      </c>
      <c r="H1808" s="53" t="s">
        <v>4545</v>
      </c>
      <c r="I1808" s="53" t="s">
        <v>4542</v>
      </c>
      <c r="J1808" s="64">
        <v>1.95</v>
      </c>
    </row>
    <row r="1809" spans="1:10">
      <c r="A1809" s="52">
        <v>5388</v>
      </c>
      <c r="B1809" s="53" t="s">
        <v>5969</v>
      </c>
      <c r="C1809" s="53" t="s">
        <v>5970</v>
      </c>
      <c r="D1809" s="53" t="s">
        <v>1573</v>
      </c>
      <c r="E1809" s="53" t="s">
        <v>5971</v>
      </c>
      <c r="F1809" s="53" t="s">
        <v>42</v>
      </c>
      <c r="G1809" s="53"/>
      <c r="H1809" s="53" t="s">
        <v>4542</v>
      </c>
      <c r="I1809" s="53" t="s">
        <v>4543</v>
      </c>
      <c r="J1809" s="64">
        <v>1.95</v>
      </c>
    </row>
    <row r="1810" spans="1:10">
      <c r="A1810" s="52">
        <v>2297</v>
      </c>
      <c r="B1810" s="53" t="s">
        <v>3170</v>
      </c>
      <c r="C1810" s="53" t="s">
        <v>3171</v>
      </c>
      <c r="D1810" s="53" t="s">
        <v>209</v>
      </c>
      <c r="E1810" s="53" t="s">
        <v>3172</v>
      </c>
      <c r="F1810" s="53" t="s">
        <v>33</v>
      </c>
      <c r="G1810" s="53"/>
      <c r="H1810" s="53" t="s">
        <v>4542</v>
      </c>
      <c r="I1810" s="53" t="s">
        <v>4542</v>
      </c>
      <c r="J1810" s="64">
        <v>4.95</v>
      </c>
    </row>
    <row r="1811" spans="1:10">
      <c r="A1811" s="52">
        <v>560</v>
      </c>
      <c r="B1811" s="53" t="s">
        <v>5849</v>
      </c>
      <c r="C1811" s="53" t="s">
        <v>5850</v>
      </c>
      <c r="D1811" s="53" t="s">
        <v>35</v>
      </c>
      <c r="E1811" s="53" t="s">
        <v>5851</v>
      </c>
      <c r="F1811" s="53" t="s">
        <v>4554</v>
      </c>
      <c r="G1811" s="53" t="s">
        <v>815</v>
      </c>
      <c r="H1811" s="53" t="s">
        <v>4542</v>
      </c>
      <c r="I1811" s="53" t="s">
        <v>4542</v>
      </c>
      <c r="J1811" s="64">
        <v>1.25</v>
      </c>
    </row>
    <row r="1812" spans="1:10">
      <c r="A1812" s="52">
        <v>5149</v>
      </c>
      <c r="B1812" s="53" t="s">
        <v>3173</v>
      </c>
      <c r="C1812" s="53" t="s">
        <v>3174</v>
      </c>
      <c r="D1812" s="53" t="s">
        <v>190</v>
      </c>
      <c r="E1812" s="53" t="s">
        <v>3175</v>
      </c>
      <c r="F1812" s="53" t="s">
        <v>33</v>
      </c>
      <c r="G1812" s="53" t="s">
        <v>3176</v>
      </c>
      <c r="H1812" s="53" t="s">
        <v>4545</v>
      </c>
      <c r="I1812" s="53" t="s">
        <v>4543</v>
      </c>
      <c r="J1812" s="64">
        <v>3.95</v>
      </c>
    </row>
    <row r="1813" spans="1:10">
      <c r="A1813" s="52">
        <v>5915</v>
      </c>
      <c r="B1813" s="53" t="s">
        <v>6261</v>
      </c>
      <c r="C1813" s="53" t="s">
        <v>6262</v>
      </c>
      <c r="D1813" s="53" t="s">
        <v>190</v>
      </c>
      <c r="E1813" s="53" t="s">
        <v>6263</v>
      </c>
      <c r="F1813" s="53" t="s">
        <v>111</v>
      </c>
      <c r="G1813" s="53"/>
      <c r="H1813" s="53" t="s">
        <v>4542</v>
      </c>
      <c r="I1813" s="53" t="s">
        <v>4542</v>
      </c>
      <c r="J1813" s="64">
        <v>4.95</v>
      </c>
    </row>
    <row r="1814" spans="1:10">
      <c r="A1814" s="52">
        <v>5129</v>
      </c>
      <c r="B1814" s="53" t="s">
        <v>3177</v>
      </c>
      <c r="C1814" s="53" t="s">
        <v>3178</v>
      </c>
      <c r="D1814" s="53" t="s">
        <v>117</v>
      </c>
      <c r="E1814" s="53" t="s">
        <v>3179</v>
      </c>
      <c r="F1814" s="53" t="s">
        <v>33</v>
      </c>
      <c r="G1814" s="53"/>
      <c r="H1814" s="53" t="s">
        <v>4543</v>
      </c>
      <c r="I1814" s="53" t="s">
        <v>4542</v>
      </c>
      <c r="J1814" s="64">
        <v>4.95</v>
      </c>
    </row>
    <row r="1815" spans="1:10">
      <c r="A1815" s="52">
        <v>2284</v>
      </c>
      <c r="B1815" s="53" t="s">
        <v>3180</v>
      </c>
      <c r="C1815" s="53" t="s">
        <v>3183</v>
      </c>
      <c r="D1815" s="53" t="s">
        <v>209</v>
      </c>
      <c r="E1815" s="53" t="s">
        <v>3184</v>
      </c>
      <c r="F1815" s="53" t="s">
        <v>33</v>
      </c>
      <c r="G1815" s="53"/>
      <c r="H1815" s="53" t="s">
        <v>4542</v>
      </c>
      <c r="I1815" s="53" t="s">
        <v>4542</v>
      </c>
      <c r="J1815" s="64">
        <v>4.95</v>
      </c>
    </row>
    <row r="1816" spans="1:10">
      <c r="A1816" s="52">
        <v>2283</v>
      </c>
      <c r="B1816" s="53" t="s">
        <v>3180</v>
      </c>
      <c r="C1816" s="53" t="s">
        <v>3181</v>
      </c>
      <c r="D1816" s="53" t="s">
        <v>209</v>
      </c>
      <c r="E1816" s="53" t="s">
        <v>3182</v>
      </c>
      <c r="F1816" s="53" t="s">
        <v>33</v>
      </c>
      <c r="G1816" s="53"/>
      <c r="H1816" s="53" t="s">
        <v>4542</v>
      </c>
      <c r="I1816" s="53" t="s">
        <v>4542</v>
      </c>
      <c r="J1816" s="64">
        <v>4.95</v>
      </c>
    </row>
    <row r="1817" spans="1:10">
      <c r="A1817" s="52">
        <v>5172</v>
      </c>
      <c r="B1817" s="53" t="s">
        <v>3185</v>
      </c>
      <c r="C1817" s="53" t="s">
        <v>3186</v>
      </c>
      <c r="D1817" s="53" t="s">
        <v>180</v>
      </c>
      <c r="E1817" s="53" t="s">
        <v>3187</v>
      </c>
      <c r="F1817" s="53" t="s">
        <v>33</v>
      </c>
      <c r="G1817" s="53"/>
      <c r="H1817" s="53" t="s">
        <v>4542</v>
      </c>
      <c r="I1817" s="53" t="s">
        <v>4542</v>
      </c>
      <c r="J1817" s="64">
        <v>3.95</v>
      </c>
    </row>
    <row r="1818" spans="1:10">
      <c r="A1818" s="52">
        <v>4530</v>
      </c>
      <c r="B1818" s="53" t="s">
        <v>3185</v>
      </c>
      <c r="C1818" s="53" t="s">
        <v>3186</v>
      </c>
      <c r="D1818" s="53" t="s">
        <v>180</v>
      </c>
      <c r="E1818" s="54">
        <v>202592</v>
      </c>
      <c r="F1818" s="53" t="s">
        <v>33</v>
      </c>
      <c r="G1818" s="53"/>
      <c r="H1818" s="53" t="s">
        <v>4542</v>
      </c>
      <c r="I1818" s="53" t="s">
        <v>4542</v>
      </c>
      <c r="J1818" s="64">
        <v>3.95</v>
      </c>
    </row>
    <row r="1819" spans="1:10">
      <c r="A1819" s="52">
        <v>4515</v>
      </c>
      <c r="B1819" s="53" t="s">
        <v>3185</v>
      </c>
      <c r="C1819" s="53" t="s">
        <v>3190</v>
      </c>
      <c r="D1819" s="53" t="s">
        <v>180</v>
      </c>
      <c r="E1819" s="53" t="s">
        <v>3191</v>
      </c>
      <c r="F1819" s="53" t="s">
        <v>33</v>
      </c>
      <c r="G1819" s="53" t="s">
        <v>3192</v>
      </c>
      <c r="H1819" s="53" t="s">
        <v>4545</v>
      </c>
      <c r="I1819" s="53" t="s">
        <v>4542</v>
      </c>
      <c r="J1819" s="64">
        <v>4</v>
      </c>
    </row>
    <row r="1820" spans="1:10">
      <c r="A1820" s="52">
        <v>4514</v>
      </c>
      <c r="B1820" s="53" t="s">
        <v>3185</v>
      </c>
      <c r="C1820" s="53" t="s">
        <v>3188</v>
      </c>
      <c r="D1820" s="53" t="s">
        <v>180</v>
      </c>
      <c r="E1820" s="53" t="s">
        <v>3189</v>
      </c>
      <c r="F1820" s="53" t="s">
        <v>33</v>
      </c>
      <c r="G1820" s="53" t="s">
        <v>7235</v>
      </c>
      <c r="H1820" s="53" t="s">
        <v>4542</v>
      </c>
      <c r="I1820" s="53" t="s">
        <v>4542</v>
      </c>
      <c r="J1820" s="64">
        <v>4.95</v>
      </c>
    </row>
    <row r="1821" spans="1:10">
      <c r="A1821" s="52">
        <v>4513</v>
      </c>
      <c r="B1821" s="53" t="s">
        <v>3185</v>
      </c>
      <c r="C1821" s="53" t="s">
        <v>3193</v>
      </c>
      <c r="D1821" s="53" t="s">
        <v>180</v>
      </c>
      <c r="E1821" s="53" t="s">
        <v>3194</v>
      </c>
      <c r="F1821" s="53" t="s">
        <v>33</v>
      </c>
      <c r="G1821" s="53"/>
      <c r="H1821" s="53" t="s">
        <v>4543</v>
      </c>
      <c r="I1821" s="53" t="s">
        <v>4542</v>
      </c>
      <c r="J1821" s="64">
        <v>4.95</v>
      </c>
    </row>
    <row r="1822" spans="1:10">
      <c r="A1822" s="52">
        <v>629</v>
      </c>
      <c r="B1822" s="53" t="s">
        <v>5592</v>
      </c>
      <c r="C1822" s="53" t="s">
        <v>5593</v>
      </c>
      <c r="D1822" s="53" t="s">
        <v>126</v>
      </c>
      <c r="E1822" s="53" t="s">
        <v>5594</v>
      </c>
      <c r="F1822" s="53" t="s">
        <v>4554</v>
      </c>
      <c r="G1822" s="53"/>
      <c r="H1822" s="53" t="s">
        <v>4542</v>
      </c>
      <c r="I1822" s="53" t="s">
        <v>4543</v>
      </c>
      <c r="J1822" s="64">
        <v>1.95</v>
      </c>
    </row>
    <row r="1823" spans="1:10">
      <c r="A1823" s="52">
        <v>3311</v>
      </c>
      <c r="B1823" s="53" t="s">
        <v>3195</v>
      </c>
      <c r="C1823" s="53" t="s">
        <v>3196</v>
      </c>
      <c r="D1823" s="53" t="s">
        <v>3197</v>
      </c>
      <c r="E1823" s="54">
        <v>331065</v>
      </c>
      <c r="F1823" s="53" t="s">
        <v>42</v>
      </c>
      <c r="G1823" s="53"/>
      <c r="H1823" s="53" t="s">
        <v>4542</v>
      </c>
      <c r="I1823" s="53" t="s">
        <v>4543</v>
      </c>
      <c r="J1823" s="64">
        <v>1.95</v>
      </c>
    </row>
    <row r="1824" spans="1:10">
      <c r="A1824" s="52">
        <v>170</v>
      </c>
      <c r="B1824" s="53" t="s">
        <v>5750</v>
      </c>
      <c r="C1824" s="53" t="s">
        <v>5751</v>
      </c>
      <c r="D1824" s="53" t="s">
        <v>35</v>
      </c>
      <c r="E1824" s="53" t="s">
        <v>5752</v>
      </c>
      <c r="F1824" s="53" t="s">
        <v>4554</v>
      </c>
      <c r="G1824" s="53" t="s">
        <v>7278</v>
      </c>
      <c r="H1824" s="53" t="s">
        <v>4542</v>
      </c>
      <c r="I1824" s="53" t="s">
        <v>4548</v>
      </c>
      <c r="J1824" s="64">
        <v>0.95</v>
      </c>
    </row>
    <row r="1825" spans="1:10">
      <c r="A1825" s="52">
        <v>4851</v>
      </c>
      <c r="B1825" s="53" t="s">
        <v>3198</v>
      </c>
      <c r="C1825" s="53" t="s">
        <v>3199</v>
      </c>
      <c r="D1825" s="53" t="s">
        <v>3200</v>
      </c>
      <c r="E1825" s="53" t="s">
        <v>3201</v>
      </c>
      <c r="F1825" s="53" t="s">
        <v>111</v>
      </c>
      <c r="G1825" s="53" t="s">
        <v>2540</v>
      </c>
      <c r="H1825" s="53" t="s">
        <v>4542</v>
      </c>
      <c r="I1825" s="53" t="s">
        <v>4543</v>
      </c>
      <c r="J1825" s="64">
        <v>4.95</v>
      </c>
    </row>
    <row r="1826" spans="1:10">
      <c r="A1826" s="52">
        <v>3505</v>
      </c>
      <c r="B1826" s="53" t="s">
        <v>3202</v>
      </c>
      <c r="C1826" s="53" t="s">
        <v>3203</v>
      </c>
      <c r="D1826" s="53" t="s">
        <v>3204</v>
      </c>
      <c r="E1826" s="53" t="s">
        <v>3205</v>
      </c>
      <c r="F1826" s="53" t="s">
        <v>42</v>
      </c>
      <c r="G1826" s="53"/>
      <c r="H1826" s="53" t="s">
        <v>4542</v>
      </c>
      <c r="I1826" s="53" t="s">
        <v>4543</v>
      </c>
      <c r="J1826" s="64">
        <v>1.95</v>
      </c>
    </row>
    <row r="1827" spans="1:10">
      <c r="A1827" s="52">
        <v>3879</v>
      </c>
      <c r="B1827" s="53" t="s">
        <v>3206</v>
      </c>
      <c r="C1827" s="53" t="s">
        <v>3207</v>
      </c>
      <c r="D1827" s="53" t="s">
        <v>622</v>
      </c>
      <c r="E1827" s="53" t="s">
        <v>3208</v>
      </c>
      <c r="F1827" s="53" t="s">
        <v>33</v>
      </c>
      <c r="G1827" s="53"/>
      <c r="H1827" s="53" t="s">
        <v>4545</v>
      </c>
      <c r="I1827" s="53" t="s">
        <v>4545</v>
      </c>
      <c r="J1827" s="64">
        <v>4.95</v>
      </c>
    </row>
    <row r="1828" spans="1:10">
      <c r="A1828" s="52">
        <v>5047</v>
      </c>
      <c r="B1828" s="53" t="s">
        <v>3209</v>
      </c>
      <c r="C1828" s="53" t="s">
        <v>3210</v>
      </c>
      <c r="D1828" s="53" t="s">
        <v>829</v>
      </c>
      <c r="E1828" s="53" t="s">
        <v>3211</v>
      </c>
      <c r="F1828" s="53" t="s">
        <v>33</v>
      </c>
      <c r="G1828" s="53" t="s">
        <v>7218</v>
      </c>
      <c r="H1828" s="53" t="s">
        <v>4542</v>
      </c>
      <c r="I1828" s="53" t="s">
        <v>4543</v>
      </c>
      <c r="J1828" s="64">
        <v>3.95</v>
      </c>
    </row>
    <row r="1829" spans="1:10">
      <c r="A1829" s="52">
        <v>5173</v>
      </c>
      <c r="B1829" s="53" t="s">
        <v>3212</v>
      </c>
      <c r="C1829" s="53" t="s">
        <v>3213</v>
      </c>
      <c r="D1829" s="53" t="s">
        <v>3214</v>
      </c>
      <c r="E1829" s="53" t="s">
        <v>3215</v>
      </c>
      <c r="F1829" s="53" t="s">
        <v>33</v>
      </c>
      <c r="G1829" s="53"/>
      <c r="H1829" s="53" t="s">
        <v>4542</v>
      </c>
      <c r="I1829" s="53" t="s">
        <v>4542</v>
      </c>
      <c r="J1829" s="64">
        <v>4.95</v>
      </c>
    </row>
    <row r="1830" spans="1:10">
      <c r="A1830" s="52">
        <v>760</v>
      </c>
      <c r="B1830" s="53" t="s">
        <v>5753</v>
      </c>
      <c r="C1830" s="53" t="s">
        <v>5754</v>
      </c>
      <c r="D1830" s="53" t="s">
        <v>103</v>
      </c>
      <c r="E1830" s="54">
        <v>144620</v>
      </c>
      <c r="F1830" s="53" t="s">
        <v>4554</v>
      </c>
      <c r="G1830" s="53"/>
      <c r="H1830" s="53" t="s">
        <v>4542</v>
      </c>
      <c r="I1830" s="53" t="s">
        <v>4548</v>
      </c>
      <c r="J1830" s="64">
        <v>2.95</v>
      </c>
    </row>
    <row r="1831" spans="1:10">
      <c r="A1831" s="52">
        <v>5610</v>
      </c>
      <c r="B1831" s="53" t="s">
        <v>3216</v>
      </c>
      <c r="C1831" s="53" t="s">
        <v>6922</v>
      </c>
      <c r="D1831" s="53" t="s">
        <v>35</v>
      </c>
      <c r="E1831" s="53" t="s">
        <v>6923</v>
      </c>
      <c r="F1831" s="53" t="s">
        <v>255</v>
      </c>
      <c r="G1831" s="53" t="s">
        <v>6924</v>
      </c>
      <c r="H1831" s="53" t="s">
        <v>4543</v>
      </c>
      <c r="I1831" s="53" t="s">
        <v>4543</v>
      </c>
      <c r="J1831" s="64">
        <v>6.95</v>
      </c>
    </row>
    <row r="1832" spans="1:10">
      <c r="A1832" s="52">
        <v>5006</v>
      </c>
      <c r="B1832" s="53" t="s">
        <v>3216</v>
      </c>
      <c r="C1832" s="53" t="s">
        <v>3217</v>
      </c>
      <c r="D1832" s="53" t="s">
        <v>186</v>
      </c>
      <c r="E1832" s="53" t="s">
        <v>3218</v>
      </c>
      <c r="F1832" s="53" t="s">
        <v>37</v>
      </c>
      <c r="G1832" s="53"/>
      <c r="H1832" s="53" t="s">
        <v>4543</v>
      </c>
      <c r="I1832" s="53" t="s">
        <v>4542</v>
      </c>
      <c r="J1832" s="64">
        <v>2.95</v>
      </c>
    </row>
    <row r="1833" spans="1:10">
      <c r="A1833" s="52">
        <v>4486</v>
      </c>
      <c r="B1833" s="53" t="s">
        <v>3216</v>
      </c>
      <c r="C1833" s="53" t="s">
        <v>3221</v>
      </c>
      <c r="D1833" s="53" t="s">
        <v>35</v>
      </c>
      <c r="E1833" s="53" t="s">
        <v>3222</v>
      </c>
      <c r="F1833" s="53" t="s">
        <v>584</v>
      </c>
      <c r="G1833" s="53"/>
      <c r="H1833" s="53" t="s">
        <v>4542</v>
      </c>
      <c r="I1833" s="53" t="s">
        <v>4548</v>
      </c>
      <c r="J1833" s="64">
        <v>6.95</v>
      </c>
    </row>
    <row r="1834" spans="1:10">
      <c r="A1834" s="52">
        <v>3900</v>
      </c>
      <c r="B1834" s="53" t="s">
        <v>3216</v>
      </c>
      <c r="C1834" s="53" t="s">
        <v>3225</v>
      </c>
      <c r="D1834" s="53" t="s">
        <v>3226</v>
      </c>
      <c r="E1834" s="53" t="s">
        <v>3227</v>
      </c>
      <c r="F1834" s="53" t="s">
        <v>33</v>
      </c>
      <c r="G1834" s="53" t="s">
        <v>7250</v>
      </c>
      <c r="H1834" s="53" t="s">
        <v>4542</v>
      </c>
      <c r="I1834" s="53" t="s">
        <v>4543</v>
      </c>
      <c r="J1834" s="64">
        <v>4.95</v>
      </c>
    </row>
    <row r="1835" spans="1:10">
      <c r="A1835" s="52">
        <v>3866</v>
      </c>
      <c r="B1835" s="53" t="s">
        <v>3216</v>
      </c>
      <c r="C1835" s="53" t="s">
        <v>3223</v>
      </c>
      <c r="D1835" s="53" t="s">
        <v>186</v>
      </c>
      <c r="E1835" s="53" t="s">
        <v>3224</v>
      </c>
      <c r="F1835" s="53" t="s">
        <v>33</v>
      </c>
      <c r="G1835" s="53"/>
      <c r="H1835" s="53" t="s">
        <v>4542</v>
      </c>
      <c r="I1835" s="53" t="s">
        <v>4542</v>
      </c>
      <c r="J1835" s="64">
        <v>4.95</v>
      </c>
    </row>
    <row r="1836" spans="1:10">
      <c r="A1836" s="52">
        <v>3007</v>
      </c>
      <c r="B1836" s="53" t="s">
        <v>3216</v>
      </c>
      <c r="C1836" s="53" t="s">
        <v>3219</v>
      </c>
      <c r="D1836" s="53" t="s">
        <v>186</v>
      </c>
      <c r="E1836" s="53" t="s">
        <v>3220</v>
      </c>
      <c r="F1836" s="53" t="s">
        <v>33</v>
      </c>
      <c r="G1836" s="53"/>
      <c r="H1836" s="53" t="s">
        <v>4542</v>
      </c>
      <c r="I1836" s="53" t="s">
        <v>4543</v>
      </c>
      <c r="J1836" s="64">
        <v>4.5</v>
      </c>
    </row>
    <row r="1837" spans="1:10">
      <c r="A1837" s="52">
        <v>2674</v>
      </c>
      <c r="B1837" s="53" t="s">
        <v>3216</v>
      </c>
      <c r="C1837" s="53" t="s">
        <v>3228</v>
      </c>
      <c r="D1837" s="53" t="s">
        <v>186</v>
      </c>
      <c r="E1837" s="53" t="s">
        <v>3229</v>
      </c>
      <c r="F1837" s="53" t="s">
        <v>33</v>
      </c>
      <c r="G1837" s="53" t="s">
        <v>38</v>
      </c>
      <c r="H1837" s="53" t="s">
        <v>4545</v>
      </c>
      <c r="I1837" s="53" t="s">
        <v>4542</v>
      </c>
      <c r="J1837" s="64">
        <v>4.95</v>
      </c>
    </row>
    <row r="1838" spans="1:10">
      <c r="A1838" s="52">
        <v>5126</v>
      </c>
      <c r="B1838" s="53" t="s">
        <v>3230</v>
      </c>
      <c r="C1838" s="53" t="s">
        <v>3232</v>
      </c>
      <c r="D1838" s="53" t="s">
        <v>1103</v>
      </c>
      <c r="E1838" s="53" t="s">
        <v>3233</v>
      </c>
      <c r="F1838" s="53" t="s">
        <v>33</v>
      </c>
      <c r="G1838" s="53"/>
      <c r="H1838" s="53" t="s">
        <v>4542</v>
      </c>
      <c r="I1838" s="53" t="s">
        <v>4542</v>
      </c>
      <c r="J1838" s="64">
        <v>5.95</v>
      </c>
    </row>
    <row r="1839" spans="1:10">
      <c r="A1839" s="52">
        <v>5120</v>
      </c>
      <c r="B1839" s="53" t="s">
        <v>3230</v>
      </c>
      <c r="C1839" s="53" t="s">
        <v>3231</v>
      </c>
      <c r="D1839" s="53" t="s">
        <v>126</v>
      </c>
      <c r="E1839" s="53">
        <v>2480641</v>
      </c>
      <c r="F1839" s="53" t="s">
        <v>119</v>
      </c>
      <c r="G1839" s="53"/>
      <c r="H1839" s="53" t="s">
        <v>4542</v>
      </c>
      <c r="I1839" s="53" t="s">
        <v>4542</v>
      </c>
      <c r="J1839" s="64">
        <v>3.95</v>
      </c>
    </row>
    <row r="1840" spans="1:10">
      <c r="A1840" s="52">
        <v>2080</v>
      </c>
      <c r="B1840" s="53" t="s">
        <v>3234</v>
      </c>
      <c r="C1840" s="53" t="s">
        <v>3235</v>
      </c>
      <c r="D1840" s="53" t="s">
        <v>3236</v>
      </c>
      <c r="E1840" s="53" t="s">
        <v>3237</v>
      </c>
      <c r="F1840" s="53" t="s">
        <v>119</v>
      </c>
      <c r="G1840" s="53"/>
      <c r="H1840" s="53" t="s">
        <v>4542</v>
      </c>
      <c r="I1840" s="53" t="s">
        <v>4542</v>
      </c>
      <c r="J1840" s="64">
        <v>9.9499999999999993</v>
      </c>
    </row>
    <row r="1841" spans="1:10">
      <c r="A1841" s="52">
        <v>4321</v>
      </c>
      <c r="B1841" s="53" t="s">
        <v>5875</v>
      </c>
      <c r="C1841" s="53" t="s">
        <v>5876</v>
      </c>
      <c r="D1841" s="53" t="s">
        <v>5877</v>
      </c>
      <c r="E1841" s="53" t="s">
        <v>5878</v>
      </c>
      <c r="F1841" s="53" t="s">
        <v>4554</v>
      </c>
      <c r="G1841" s="53"/>
      <c r="H1841" s="53" t="s">
        <v>4543</v>
      </c>
      <c r="I1841" s="53" t="s">
        <v>4543</v>
      </c>
      <c r="J1841" s="64">
        <v>3.95</v>
      </c>
    </row>
    <row r="1842" spans="1:10">
      <c r="A1842" s="52">
        <v>2082</v>
      </c>
      <c r="B1842" s="53" t="s">
        <v>3238</v>
      </c>
      <c r="C1842" s="53" t="s">
        <v>3242</v>
      </c>
      <c r="D1842" s="53" t="s">
        <v>299</v>
      </c>
      <c r="E1842" s="53" t="s">
        <v>3243</v>
      </c>
      <c r="F1842" s="53" t="s">
        <v>33</v>
      </c>
      <c r="G1842" s="53"/>
      <c r="H1842" s="53" t="s">
        <v>4542</v>
      </c>
      <c r="I1842" s="53" t="s">
        <v>4542</v>
      </c>
      <c r="J1842" s="64">
        <v>4.95</v>
      </c>
    </row>
    <row r="1843" spans="1:10">
      <c r="A1843" s="52">
        <v>2081</v>
      </c>
      <c r="B1843" s="53" t="s">
        <v>3238</v>
      </c>
      <c r="C1843" s="53" t="s">
        <v>3239</v>
      </c>
      <c r="D1843" s="53" t="s">
        <v>299</v>
      </c>
      <c r="E1843" s="53" t="s">
        <v>3240</v>
      </c>
      <c r="F1843" s="53" t="s">
        <v>3241</v>
      </c>
      <c r="G1843" s="53"/>
      <c r="H1843" s="53" t="s">
        <v>4542</v>
      </c>
      <c r="I1843" s="53" t="s">
        <v>4542</v>
      </c>
      <c r="J1843" s="64">
        <v>1.95</v>
      </c>
    </row>
    <row r="1844" spans="1:10">
      <c r="A1844" s="52">
        <v>2992</v>
      </c>
      <c r="B1844" s="53" t="s">
        <v>3244</v>
      </c>
      <c r="C1844" s="53" t="s">
        <v>3247</v>
      </c>
      <c r="D1844" s="53" t="s">
        <v>186</v>
      </c>
      <c r="E1844" s="53" t="s">
        <v>3248</v>
      </c>
      <c r="F1844" s="53" t="s">
        <v>37</v>
      </c>
      <c r="G1844" s="53"/>
      <c r="H1844" s="53" t="s">
        <v>4543</v>
      </c>
      <c r="I1844" s="53" t="s">
        <v>4543</v>
      </c>
      <c r="J1844" s="64">
        <v>4.95</v>
      </c>
    </row>
    <row r="1845" spans="1:10">
      <c r="A1845" s="52">
        <v>3510</v>
      </c>
      <c r="B1845" s="53" t="s">
        <v>3244</v>
      </c>
      <c r="C1845" s="53" t="s">
        <v>3245</v>
      </c>
      <c r="D1845" s="53" t="s">
        <v>2136</v>
      </c>
      <c r="E1845" s="53" t="s">
        <v>3246</v>
      </c>
      <c r="F1845" s="53" t="s">
        <v>42</v>
      </c>
      <c r="G1845" s="53"/>
      <c r="H1845" s="53" t="s">
        <v>4542</v>
      </c>
      <c r="I1845" s="53" t="s">
        <v>4542</v>
      </c>
      <c r="J1845" s="64">
        <v>1.95</v>
      </c>
    </row>
    <row r="1846" spans="1:10">
      <c r="A1846" s="52">
        <v>5619</v>
      </c>
      <c r="B1846" s="53" t="s">
        <v>3244</v>
      </c>
      <c r="C1846" s="53" t="s">
        <v>6903</v>
      </c>
      <c r="D1846" s="53" t="s">
        <v>519</v>
      </c>
      <c r="E1846" s="53" t="s">
        <v>6904</v>
      </c>
      <c r="F1846" s="53" t="s">
        <v>1289</v>
      </c>
      <c r="G1846" s="53" t="s">
        <v>430</v>
      </c>
      <c r="H1846" s="53" t="s">
        <v>4542</v>
      </c>
      <c r="I1846" s="53" t="s">
        <v>4542</v>
      </c>
      <c r="J1846" s="64">
        <v>5.95</v>
      </c>
    </row>
    <row r="1847" spans="1:10">
      <c r="A1847" s="52">
        <v>3795</v>
      </c>
      <c r="B1847" s="53" t="s">
        <v>3249</v>
      </c>
      <c r="C1847" s="53" t="s">
        <v>3250</v>
      </c>
      <c r="D1847" s="53" t="s">
        <v>3251</v>
      </c>
      <c r="E1847" s="53" t="s">
        <v>3252</v>
      </c>
      <c r="F1847" s="53" t="s">
        <v>469</v>
      </c>
      <c r="G1847" s="53"/>
      <c r="H1847" s="53" t="s">
        <v>4545</v>
      </c>
      <c r="I1847" s="53" t="s">
        <v>4545</v>
      </c>
      <c r="J1847" s="64">
        <v>2.95</v>
      </c>
    </row>
    <row r="1848" spans="1:10">
      <c r="A1848" s="52">
        <v>5819</v>
      </c>
      <c r="B1848" s="53" t="s">
        <v>3253</v>
      </c>
      <c r="C1848" s="53" t="s">
        <v>6471</v>
      </c>
      <c r="D1848" s="53" t="s">
        <v>180</v>
      </c>
      <c r="E1848" s="53" t="s">
        <v>6472</v>
      </c>
      <c r="F1848" s="53" t="s">
        <v>33</v>
      </c>
      <c r="G1848" s="53" t="s">
        <v>438</v>
      </c>
      <c r="H1848" s="53" t="s">
        <v>4542</v>
      </c>
      <c r="I1848" s="53" t="s">
        <v>4547</v>
      </c>
      <c r="J1848" s="64">
        <v>5.95</v>
      </c>
    </row>
    <row r="1849" spans="1:10">
      <c r="A1849" s="52">
        <v>5818</v>
      </c>
      <c r="B1849" s="53" t="s">
        <v>3253</v>
      </c>
      <c r="C1849" s="53" t="s">
        <v>6473</v>
      </c>
      <c r="D1849" s="53" t="s">
        <v>180</v>
      </c>
      <c r="E1849" s="53" t="s">
        <v>6474</v>
      </c>
      <c r="F1849" s="53" t="s">
        <v>37</v>
      </c>
      <c r="G1849" s="53" t="s">
        <v>438</v>
      </c>
      <c r="H1849" s="53" t="s">
        <v>4542</v>
      </c>
      <c r="I1849" s="53" t="s">
        <v>4547</v>
      </c>
      <c r="J1849" s="64">
        <v>4.95</v>
      </c>
    </row>
    <row r="1850" spans="1:10">
      <c r="A1850" s="52">
        <v>5817</v>
      </c>
      <c r="B1850" s="53" t="s">
        <v>3253</v>
      </c>
      <c r="C1850" s="53" t="s">
        <v>6475</v>
      </c>
      <c r="D1850" s="53" t="s">
        <v>180</v>
      </c>
      <c r="E1850" s="53" t="s">
        <v>6476</v>
      </c>
      <c r="F1850" s="53" t="s">
        <v>33</v>
      </c>
      <c r="G1850" s="53" t="s">
        <v>438</v>
      </c>
      <c r="H1850" s="53" t="s">
        <v>4542</v>
      </c>
      <c r="I1850" s="53" t="s">
        <v>4547</v>
      </c>
      <c r="J1850" s="64">
        <v>5.95</v>
      </c>
    </row>
    <row r="1851" spans="1:10">
      <c r="A1851" s="52">
        <v>5816</v>
      </c>
      <c r="B1851" s="53" t="s">
        <v>3253</v>
      </c>
      <c r="C1851" s="53" t="s">
        <v>6477</v>
      </c>
      <c r="D1851" s="53" t="s">
        <v>180</v>
      </c>
      <c r="E1851" s="53" t="s">
        <v>6478</v>
      </c>
      <c r="F1851" s="53" t="s">
        <v>37</v>
      </c>
      <c r="G1851" s="53" t="s">
        <v>438</v>
      </c>
      <c r="H1851" s="53" t="s">
        <v>4542</v>
      </c>
      <c r="I1851" s="53" t="s">
        <v>4547</v>
      </c>
      <c r="J1851" s="64">
        <v>4.95</v>
      </c>
    </row>
    <row r="1852" spans="1:10">
      <c r="A1852" s="52">
        <v>5692</v>
      </c>
      <c r="B1852" s="53" t="s">
        <v>3253</v>
      </c>
      <c r="C1852" s="53" t="s">
        <v>3253</v>
      </c>
      <c r="D1852" s="53" t="s">
        <v>180</v>
      </c>
      <c r="E1852" s="53" t="s">
        <v>6726</v>
      </c>
      <c r="F1852" s="53" t="s">
        <v>92</v>
      </c>
      <c r="G1852" s="53" t="s">
        <v>438</v>
      </c>
      <c r="H1852" s="53" t="s">
        <v>4543</v>
      </c>
      <c r="I1852" s="53" t="s">
        <v>4547</v>
      </c>
      <c r="J1852" s="64">
        <v>4.95</v>
      </c>
    </row>
    <row r="1853" spans="1:10">
      <c r="A1853" s="52">
        <v>5691</v>
      </c>
      <c r="B1853" s="53" t="s">
        <v>3253</v>
      </c>
      <c r="C1853" s="53" t="s">
        <v>6727</v>
      </c>
      <c r="D1853" s="53" t="s">
        <v>180</v>
      </c>
      <c r="E1853" s="53" t="s">
        <v>6728</v>
      </c>
      <c r="F1853" s="53" t="s">
        <v>231</v>
      </c>
      <c r="G1853" s="53" t="s">
        <v>438</v>
      </c>
      <c r="H1853" s="53" t="s">
        <v>4542</v>
      </c>
      <c r="I1853" s="53" t="s">
        <v>4547</v>
      </c>
      <c r="J1853" s="64">
        <v>5.95</v>
      </c>
    </row>
    <row r="1854" spans="1:10">
      <c r="A1854" s="52">
        <v>5585</v>
      </c>
      <c r="B1854" s="53" t="s">
        <v>3253</v>
      </c>
      <c r="C1854" s="53" t="s">
        <v>6475</v>
      </c>
      <c r="D1854" s="53" t="s">
        <v>180</v>
      </c>
      <c r="E1854" s="53" t="s">
        <v>6476</v>
      </c>
      <c r="F1854" s="53" t="s">
        <v>33</v>
      </c>
      <c r="G1854" s="53" t="s">
        <v>6982</v>
      </c>
      <c r="H1854" s="53" t="s">
        <v>4542</v>
      </c>
      <c r="I1854" s="53" t="s">
        <v>4548</v>
      </c>
      <c r="J1854" s="64">
        <v>5.95</v>
      </c>
    </row>
    <row r="1855" spans="1:10">
      <c r="A1855" s="52">
        <v>5169</v>
      </c>
      <c r="B1855" s="53" t="s">
        <v>3253</v>
      </c>
      <c r="C1855" s="53" t="s">
        <v>3259</v>
      </c>
      <c r="D1855" s="53" t="s">
        <v>126</v>
      </c>
      <c r="E1855" s="53" t="s">
        <v>3260</v>
      </c>
      <c r="F1855" s="53" t="s">
        <v>1864</v>
      </c>
      <c r="G1855" s="53"/>
      <c r="H1855" s="53" t="s">
        <v>4542</v>
      </c>
      <c r="I1855" s="53" t="s">
        <v>4542</v>
      </c>
      <c r="J1855" s="64">
        <v>4.5</v>
      </c>
    </row>
    <row r="1856" spans="1:10">
      <c r="A1856" s="52">
        <v>5163</v>
      </c>
      <c r="B1856" s="53" t="s">
        <v>3253</v>
      </c>
      <c r="C1856" s="53" t="s">
        <v>204</v>
      </c>
      <c r="D1856" s="53" t="s">
        <v>126</v>
      </c>
      <c r="E1856" s="53" t="s">
        <v>3254</v>
      </c>
      <c r="F1856" s="53" t="s">
        <v>3255</v>
      </c>
      <c r="G1856" s="53"/>
      <c r="H1856" s="53" t="s">
        <v>4542</v>
      </c>
      <c r="I1856" s="53" t="s">
        <v>4542</v>
      </c>
      <c r="J1856" s="64">
        <v>5.95</v>
      </c>
    </row>
    <row r="1857" spans="1:10">
      <c r="A1857" s="52">
        <v>5162</v>
      </c>
      <c r="B1857" s="53" t="s">
        <v>3253</v>
      </c>
      <c r="C1857" s="53" t="s">
        <v>3256</v>
      </c>
      <c r="D1857" s="53" t="s">
        <v>3257</v>
      </c>
      <c r="E1857" s="53" t="s">
        <v>3258</v>
      </c>
      <c r="F1857" s="53" t="s">
        <v>33</v>
      </c>
      <c r="G1857" s="53"/>
      <c r="H1857" s="53" t="s">
        <v>4542</v>
      </c>
      <c r="I1857" s="53" t="s">
        <v>4542</v>
      </c>
      <c r="J1857" s="64">
        <v>4.95</v>
      </c>
    </row>
    <row r="1858" spans="1:10">
      <c r="A1858" s="52">
        <v>5882</v>
      </c>
      <c r="B1858" s="53" t="s">
        <v>3261</v>
      </c>
      <c r="C1858" s="53" t="s">
        <v>3261</v>
      </c>
      <c r="D1858" s="53" t="s">
        <v>126</v>
      </c>
      <c r="E1858" s="53" t="s">
        <v>6341</v>
      </c>
      <c r="F1858" s="53" t="s">
        <v>33</v>
      </c>
      <c r="G1858" s="53"/>
      <c r="H1858" s="53" t="s">
        <v>4542</v>
      </c>
      <c r="I1858" s="53" t="s">
        <v>4542</v>
      </c>
      <c r="J1858" s="64">
        <v>7.95</v>
      </c>
    </row>
    <row r="1859" spans="1:10">
      <c r="A1859" s="52">
        <v>5199</v>
      </c>
      <c r="B1859" s="53" t="s">
        <v>3261</v>
      </c>
      <c r="C1859" s="53" t="s">
        <v>3262</v>
      </c>
      <c r="D1859" s="53" t="s">
        <v>3263</v>
      </c>
      <c r="E1859" s="53" t="s">
        <v>3264</v>
      </c>
      <c r="F1859" s="53" t="s">
        <v>33</v>
      </c>
      <c r="G1859" s="53"/>
      <c r="H1859" s="53" t="s">
        <v>4542</v>
      </c>
      <c r="I1859" s="53" t="s">
        <v>4542</v>
      </c>
      <c r="J1859" s="64">
        <v>4.95</v>
      </c>
    </row>
    <row r="1860" spans="1:10">
      <c r="A1860" s="52">
        <v>5902</v>
      </c>
      <c r="B1860" s="53" t="s">
        <v>6294</v>
      </c>
      <c r="C1860" s="53" t="s">
        <v>6273</v>
      </c>
      <c r="D1860" s="53" t="s">
        <v>6198</v>
      </c>
      <c r="E1860" s="53" t="s">
        <v>6295</v>
      </c>
      <c r="F1860" s="53" t="s">
        <v>33</v>
      </c>
      <c r="G1860" s="53"/>
      <c r="H1860" s="53" t="s">
        <v>4545</v>
      </c>
      <c r="I1860" s="53" t="s">
        <v>4542</v>
      </c>
      <c r="J1860" s="64">
        <v>11.95</v>
      </c>
    </row>
    <row r="1861" spans="1:10">
      <c r="A1861" s="52">
        <v>5945</v>
      </c>
      <c r="B1861" s="53" t="s">
        <v>6190</v>
      </c>
      <c r="C1861" s="53" t="s">
        <v>6191</v>
      </c>
      <c r="D1861" s="53" t="s">
        <v>885</v>
      </c>
      <c r="E1861" s="53" t="s">
        <v>6192</v>
      </c>
      <c r="F1861" s="53" t="s">
        <v>33</v>
      </c>
      <c r="G1861" s="53"/>
      <c r="H1861" s="53" t="s">
        <v>4542</v>
      </c>
      <c r="I1861" s="53" t="s">
        <v>4542</v>
      </c>
      <c r="J1861" s="64">
        <v>7.95</v>
      </c>
    </row>
    <row r="1862" spans="1:10">
      <c r="A1862" s="52">
        <v>5185</v>
      </c>
      <c r="B1862" s="53" t="s">
        <v>3265</v>
      </c>
      <c r="C1862" s="53" t="s">
        <v>3266</v>
      </c>
      <c r="D1862" s="53" t="s">
        <v>1532</v>
      </c>
      <c r="E1862" s="53" t="s">
        <v>3267</v>
      </c>
      <c r="F1862" s="53" t="s">
        <v>119</v>
      </c>
      <c r="G1862" s="53"/>
      <c r="H1862" s="53" t="s">
        <v>4542</v>
      </c>
      <c r="I1862" s="53" t="s">
        <v>4542</v>
      </c>
      <c r="J1862" s="64">
        <v>4.95</v>
      </c>
    </row>
    <row r="1863" spans="1:10">
      <c r="A1863" s="52">
        <v>5484</v>
      </c>
      <c r="B1863" s="53" t="s">
        <v>5976</v>
      </c>
      <c r="C1863" s="53" t="s">
        <v>5977</v>
      </c>
      <c r="D1863" s="53" t="s">
        <v>536</v>
      </c>
      <c r="E1863" s="53" t="s">
        <v>5978</v>
      </c>
      <c r="F1863" s="53" t="s">
        <v>33</v>
      </c>
      <c r="G1863" s="53"/>
      <c r="H1863" s="53" t="s">
        <v>4542</v>
      </c>
      <c r="I1863" s="53" t="s">
        <v>4542</v>
      </c>
      <c r="J1863" s="64">
        <v>3.95</v>
      </c>
    </row>
    <row r="1864" spans="1:10">
      <c r="A1864" s="52">
        <v>5522</v>
      </c>
      <c r="B1864" s="53" t="s">
        <v>7148</v>
      </c>
      <c r="C1864" s="53" t="s">
        <v>7149</v>
      </c>
      <c r="D1864" s="53" t="s">
        <v>7150</v>
      </c>
      <c r="E1864" s="53" t="s">
        <v>7151</v>
      </c>
      <c r="F1864" s="53" t="s">
        <v>33</v>
      </c>
      <c r="G1864" s="53"/>
      <c r="H1864" s="53" t="s">
        <v>4542</v>
      </c>
      <c r="I1864" s="53" t="s">
        <v>4542</v>
      </c>
      <c r="J1864" s="64">
        <v>27.5</v>
      </c>
    </row>
    <row r="1865" spans="1:10">
      <c r="A1865" s="52">
        <v>349</v>
      </c>
      <c r="B1865" s="53" t="s">
        <v>5852</v>
      </c>
      <c r="C1865" s="53" t="s">
        <v>5853</v>
      </c>
      <c r="D1865" s="53" t="s">
        <v>5854</v>
      </c>
      <c r="E1865" s="53" t="s">
        <v>5855</v>
      </c>
      <c r="F1865" s="53" t="s">
        <v>5856</v>
      </c>
      <c r="G1865" s="53"/>
      <c r="H1865" s="53" t="s">
        <v>4542</v>
      </c>
      <c r="I1865" s="53" t="s">
        <v>4542</v>
      </c>
      <c r="J1865" s="64">
        <v>0.95</v>
      </c>
    </row>
    <row r="1866" spans="1:10">
      <c r="A1866" s="52">
        <v>3518</v>
      </c>
      <c r="B1866" s="53" t="s">
        <v>3268</v>
      </c>
      <c r="C1866" s="53" t="s">
        <v>3269</v>
      </c>
      <c r="D1866" s="53" t="s">
        <v>186</v>
      </c>
      <c r="E1866" s="53" t="s">
        <v>3270</v>
      </c>
      <c r="F1866" s="53" t="s">
        <v>677</v>
      </c>
      <c r="G1866" s="53" t="s">
        <v>7252</v>
      </c>
      <c r="H1866" s="53" t="s">
        <v>4542</v>
      </c>
      <c r="I1866" s="53" t="s">
        <v>4542</v>
      </c>
      <c r="J1866" s="64">
        <v>1.95</v>
      </c>
    </row>
    <row r="1867" spans="1:10">
      <c r="A1867" s="52">
        <v>5320</v>
      </c>
      <c r="B1867" s="53" t="s">
        <v>3271</v>
      </c>
      <c r="C1867" s="53" t="s">
        <v>3272</v>
      </c>
      <c r="D1867" s="53" t="s">
        <v>180</v>
      </c>
      <c r="E1867" s="53" t="s">
        <v>3273</v>
      </c>
      <c r="F1867" s="53" t="s">
        <v>33</v>
      </c>
      <c r="G1867" s="53"/>
      <c r="H1867" s="53" t="s">
        <v>4542</v>
      </c>
      <c r="I1867" s="53" t="s">
        <v>4542</v>
      </c>
      <c r="J1867" s="64">
        <v>4.95</v>
      </c>
    </row>
    <row r="1868" spans="1:10">
      <c r="A1868" s="52">
        <v>4439</v>
      </c>
      <c r="B1868" s="53" t="s">
        <v>3274</v>
      </c>
      <c r="C1868" s="53" t="s">
        <v>3275</v>
      </c>
      <c r="D1868" s="53" t="s">
        <v>519</v>
      </c>
      <c r="E1868" s="53" t="s">
        <v>3276</v>
      </c>
      <c r="F1868" s="53" t="s">
        <v>33</v>
      </c>
      <c r="G1868" s="53"/>
      <c r="H1868" s="53" t="s">
        <v>4542</v>
      </c>
      <c r="I1868" s="53" t="s">
        <v>4542</v>
      </c>
      <c r="J1868" s="64">
        <v>5.95</v>
      </c>
    </row>
    <row r="1869" spans="1:10">
      <c r="A1869" s="52">
        <v>5607</v>
      </c>
      <c r="B1869" s="53" t="s">
        <v>3277</v>
      </c>
      <c r="C1869" s="53" t="s">
        <v>6930</v>
      </c>
      <c r="D1869" s="53" t="s">
        <v>186</v>
      </c>
      <c r="E1869" s="53" t="s">
        <v>6931</v>
      </c>
      <c r="F1869" s="53" t="s">
        <v>33</v>
      </c>
      <c r="G1869" s="53"/>
      <c r="H1869" s="53" t="s">
        <v>4542</v>
      </c>
      <c r="I1869" s="53" t="s">
        <v>4542</v>
      </c>
      <c r="J1869" s="64">
        <v>3.95</v>
      </c>
    </row>
    <row r="1870" spans="1:10">
      <c r="A1870" s="52">
        <v>4806</v>
      </c>
      <c r="B1870" s="53" t="s">
        <v>3277</v>
      </c>
      <c r="C1870" s="53" t="s">
        <v>3277</v>
      </c>
      <c r="D1870" s="53" t="s">
        <v>1471</v>
      </c>
      <c r="E1870" s="53" t="s">
        <v>3278</v>
      </c>
      <c r="F1870" s="53" t="s">
        <v>92</v>
      </c>
      <c r="G1870" s="53"/>
      <c r="H1870" s="53" t="s">
        <v>4542</v>
      </c>
      <c r="I1870" s="53" t="s">
        <v>4543</v>
      </c>
      <c r="J1870" s="64">
        <v>12.95</v>
      </c>
    </row>
    <row r="1871" spans="1:10">
      <c r="A1871" s="52">
        <v>5323</v>
      </c>
      <c r="B1871" s="53" t="s">
        <v>3279</v>
      </c>
      <c r="C1871" s="53" t="s">
        <v>3280</v>
      </c>
      <c r="D1871" s="53" t="s">
        <v>3281</v>
      </c>
      <c r="E1871" s="53" t="s">
        <v>3282</v>
      </c>
      <c r="F1871" s="53" t="s">
        <v>46</v>
      </c>
      <c r="G1871" s="53" t="s">
        <v>7205</v>
      </c>
      <c r="H1871" s="53" t="s">
        <v>4546</v>
      </c>
      <c r="I1871" s="53" t="s">
        <v>4546</v>
      </c>
      <c r="J1871" s="64">
        <v>7.5</v>
      </c>
    </row>
    <row r="1872" spans="1:10">
      <c r="A1872" s="52">
        <v>5451</v>
      </c>
      <c r="B1872" s="53" t="s">
        <v>5979</v>
      </c>
      <c r="C1872" s="53" t="s">
        <v>5980</v>
      </c>
      <c r="D1872" s="53" t="s">
        <v>536</v>
      </c>
      <c r="E1872" s="53" t="s">
        <v>5981</v>
      </c>
      <c r="F1872" s="53" t="s">
        <v>42</v>
      </c>
      <c r="G1872" s="53"/>
      <c r="H1872" s="53" t="s">
        <v>4545</v>
      </c>
      <c r="I1872" s="53" t="s">
        <v>4542</v>
      </c>
      <c r="J1872" s="64">
        <v>3.95</v>
      </c>
    </row>
    <row r="1873" spans="1:10">
      <c r="A1873" s="52">
        <v>5414</v>
      </c>
      <c r="B1873" s="53" t="s">
        <v>5979</v>
      </c>
      <c r="C1873" s="53" t="s">
        <v>5982</v>
      </c>
      <c r="D1873" s="53" t="s">
        <v>5983</v>
      </c>
      <c r="E1873" s="53" t="s">
        <v>5984</v>
      </c>
      <c r="F1873" s="53" t="s">
        <v>42</v>
      </c>
      <c r="G1873" s="53"/>
      <c r="H1873" s="53" t="s">
        <v>4545</v>
      </c>
      <c r="I1873" s="53" t="s">
        <v>4542</v>
      </c>
      <c r="J1873" s="64">
        <v>4.95</v>
      </c>
    </row>
    <row r="1874" spans="1:10">
      <c r="A1874" s="52">
        <v>5542</v>
      </c>
      <c r="B1874" s="53" t="s">
        <v>7093</v>
      </c>
      <c r="C1874" s="53" t="s">
        <v>7094</v>
      </c>
      <c r="D1874" s="53" t="s">
        <v>7095</v>
      </c>
      <c r="E1874" s="53" t="s">
        <v>7096</v>
      </c>
      <c r="F1874" s="53" t="s">
        <v>33</v>
      </c>
      <c r="G1874" s="53"/>
      <c r="H1874" s="53" t="s">
        <v>4542</v>
      </c>
      <c r="I1874" s="53" t="s">
        <v>4542</v>
      </c>
      <c r="J1874" s="64">
        <v>9.9499999999999993</v>
      </c>
    </row>
    <row r="1875" spans="1:10">
      <c r="A1875" s="52">
        <v>5226</v>
      </c>
      <c r="B1875" s="53" t="s">
        <v>3283</v>
      </c>
      <c r="C1875" s="53" t="s">
        <v>3286</v>
      </c>
      <c r="D1875" s="53" t="s">
        <v>126</v>
      </c>
      <c r="E1875" s="53" t="s">
        <v>3287</v>
      </c>
      <c r="F1875" s="53" t="s">
        <v>33</v>
      </c>
      <c r="G1875" s="53" t="s">
        <v>38</v>
      </c>
      <c r="H1875" s="53" t="s">
        <v>4542</v>
      </c>
      <c r="I1875" s="53" t="s">
        <v>4543</v>
      </c>
      <c r="J1875" s="64">
        <v>2.95</v>
      </c>
    </row>
    <row r="1876" spans="1:10">
      <c r="A1876" s="52">
        <v>5221</v>
      </c>
      <c r="B1876" s="53" t="s">
        <v>3283</v>
      </c>
      <c r="C1876" s="53" t="s">
        <v>3288</v>
      </c>
      <c r="D1876" s="53" t="s">
        <v>126</v>
      </c>
      <c r="E1876" s="53" t="s">
        <v>3289</v>
      </c>
      <c r="F1876" s="53" t="s">
        <v>92</v>
      </c>
      <c r="G1876" s="53"/>
      <c r="H1876" s="53" t="s">
        <v>4543</v>
      </c>
      <c r="I1876" s="53" t="s">
        <v>4543</v>
      </c>
      <c r="J1876" s="64">
        <v>4.95</v>
      </c>
    </row>
    <row r="1877" spans="1:10">
      <c r="A1877" s="52">
        <v>4703</v>
      </c>
      <c r="B1877" s="53" t="s">
        <v>3283</v>
      </c>
      <c r="C1877" s="53" t="s">
        <v>3284</v>
      </c>
      <c r="D1877" s="53" t="s">
        <v>126</v>
      </c>
      <c r="E1877" s="53" t="s">
        <v>3285</v>
      </c>
      <c r="F1877" s="53" t="s">
        <v>111</v>
      </c>
      <c r="G1877" s="53"/>
      <c r="H1877" s="53" t="s">
        <v>4542</v>
      </c>
      <c r="I1877" s="53" t="s">
        <v>4542</v>
      </c>
      <c r="J1877" s="64">
        <v>3.5</v>
      </c>
    </row>
    <row r="1878" spans="1:10">
      <c r="A1878" s="52">
        <v>1638</v>
      </c>
      <c r="B1878" s="53" t="s">
        <v>3290</v>
      </c>
      <c r="C1878" s="53" t="s">
        <v>3291</v>
      </c>
      <c r="D1878" s="53" t="s">
        <v>3292</v>
      </c>
      <c r="E1878" s="53" t="s">
        <v>3293</v>
      </c>
      <c r="F1878" s="53" t="s">
        <v>42</v>
      </c>
      <c r="G1878" s="53"/>
      <c r="H1878" s="53" t="s">
        <v>4542</v>
      </c>
      <c r="I1878" s="53" t="s">
        <v>4542</v>
      </c>
      <c r="J1878" s="64">
        <v>1.95</v>
      </c>
    </row>
    <row r="1879" spans="1:10">
      <c r="A1879" s="52">
        <v>5461</v>
      </c>
      <c r="B1879" s="53" t="s">
        <v>3290</v>
      </c>
      <c r="C1879" s="53" t="s">
        <v>5985</v>
      </c>
      <c r="D1879" s="53" t="s">
        <v>4786</v>
      </c>
      <c r="E1879" s="53" t="s">
        <v>5986</v>
      </c>
      <c r="F1879" s="53" t="s">
        <v>33</v>
      </c>
      <c r="G1879" s="53"/>
      <c r="H1879" s="53" t="s">
        <v>4545</v>
      </c>
      <c r="I1879" s="53" t="s">
        <v>4542</v>
      </c>
      <c r="J1879" s="64">
        <v>3.95</v>
      </c>
    </row>
    <row r="1880" spans="1:10">
      <c r="A1880" s="52">
        <v>3521</v>
      </c>
      <c r="B1880" s="53" t="s">
        <v>3294</v>
      </c>
      <c r="C1880" s="53" t="s">
        <v>3295</v>
      </c>
      <c r="D1880" s="53" t="s">
        <v>3017</v>
      </c>
      <c r="E1880" s="53" t="s">
        <v>3296</v>
      </c>
      <c r="F1880" s="53" t="s">
        <v>42</v>
      </c>
      <c r="G1880" s="53"/>
      <c r="H1880" s="53" t="s">
        <v>4545</v>
      </c>
      <c r="I1880" s="53" t="s">
        <v>4545</v>
      </c>
      <c r="J1880" s="64">
        <v>3.95</v>
      </c>
    </row>
    <row r="1881" spans="1:10">
      <c r="A1881" s="52">
        <v>3799</v>
      </c>
      <c r="B1881" s="53" t="s">
        <v>3297</v>
      </c>
      <c r="C1881" s="53" t="s">
        <v>3298</v>
      </c>
      <c r="D1881" s="53" t="s">
        <v>444</v>
      </c>
      <c r="E1881" s="53" t="s">
        <v>3299</v>
      </c>
      <c r="F1881" s="53" t="s">
        <v>42</v>
      </c>
      <c r="G1881" s="53" t="s">
        <v>3855</v>
      </c>
      <c r="H1881" s="53" t="s">
        <v>4542</v>
      </c>
      <c r="I1881" s="53" t="s">
        <v>4543</v>
      </c>
      <c r="J1881" s="64">
        <v>1.95</v>
      </c>
    </row>
    <row r="1882" spans="1:10">
      <c r="A1882" s="52">
        <v>5679</v>
      </c>
      <c r="B1882" s="53" t="s">
        <v>6763</v>
      </c>
      <c r="C1882" s="53" t="s">
        <v>6764</v>
      </c>
      <c r="D1882" s="53" t="s">
        <v>6765</v>
      </c>
      <c r="E1882" s="53" t="s">
        <v>6766</v>
      </c>
      <c r="F1882" s="53" t="s">
        <v>358</v>
      </c>
      <c r="G1882" s="53"/>
      <c r="H1882" s="53" t="s">
        <v>4545</v>
      </c>
      <c r="I1882" s="53" t="s">
        <v>4542</v>
      </c>
      <c r="J1882" s="64">
        <v>2.95</v>
      </c>
    </row>
    <row r="1883" spans="1:10">
      <c r="A1883" s="52">
        <v>5072</v>
      </c>
      <c r="B1883" s="53" t="s">
        <v>3300</v>
      </c>
      <c r="C1883" s="53" t="s">
        <v>3301</v>
      </c>
      <c r="D1883" s="53" t="s">
        <v>3302</v>
      </c>
      <c r="E1883" s="53" t="s">
        <v>3303</v>
      </c>
      <c r="F1883" s="53" t="s">
        <v>111</v>
      </c>
      <c r="G1883" s="53"/>
      <c r="H1883" s="53" t="s">
        <v>4542</v>
      </c>
      <c r="I1883" s="53" t="s">
        <v>4542</v>
      </c>
      <c r="J1883" s="64">
        <v>4.95</v>
      </c>
    </row>
    <row r="1884" spans="1:10">
      <c r="A1884" s="52">
        <v>5073</v>
      </c>
      <c r="B1884" s="53" t="s">
        <v>3304</v>
      </c>
      <c r="C1884" s="53" t="s">
        <v>3305</v>
      </c>
      <c r="D1884" s="53" t="s">
        <v>287</v>
      </c>
      <c r="E1884" s="53" t="s">
        <v>3306</v>
      </c>
      <c r="F1884" s="53" t="s">
        <v>33</v>
      </c>
      <c r="G1884" s="53"/>
      <c r="H1884" s="53" t="s">
        <v>4545</v>
      </c>
      <c r="I1884" s="53" t="s">
        <v>4542</v>
      </c>
      <c r="J1884" s="64">
        <v>5.95</v>
      </c>
    </row>
    <row r="1885" spans="1:10">
      <c r="A1885" s="52">
        <v>5706</v>
      </c>
      <c r="B1885" s="53" t="s">
        <v>6704</v>
      </c>
      <c r="C1885" s="53" t="s">
        <v>204</v>
      </c>
      <c r="D1885" s="53" t="s">
        <v>5020</v>
      </c>
      <c r="E1885" s="53" t="s">
        <v>6705</v>
      </c>
      <c r="F1885" s="53" t="s">
        <v>119</v>
      </c>
      <c r="G1885" s="53"/>
      <c r="H1885" s="53" t="s">
        <v>4542</v>
      </c>
      <c r="I1885" s="53" t="s">
        <v>4543</v>
      </c>
      <c r="J1885" s="64">
        <v>4.95</v>
      </c>
    </row>
    <row r="1886" spans="1:10">
      <c r="A1886" s="52">
        <v>1642</v>
      </c>
      <c r="B1886" s="53" t="s">
        <v>3307</v>
      </c>
      <c r="C1886" s="53" t="s">
        <v>3308</v>
      </c>
      <c r="D1886" s="53" t="s">
        <v>190</v>
      </c>
      <c r="E1886" s="53" t="s">
        <v>3309</v>
      </c>
      <c r="F1886" s="53" t="s">
        <v>33</v>
      </c>
      <c r="G1886" s="53" t="s">
        <v>197</v>
      </c>
      <c r="H1886" s="53" t="s">
        <v>4542</v>
      </c>
      <c r="I1886" s="53" t="s">
        <v>4542</v>
      </c>
      <c r="J1886" s="64">
        <v>1.95</v>
      </c>
    </row>
    <row r="1887" spans="1:10">
      <c r="A1887" s="52">
        <v>3522</v>
      </c>
      <c r="B1887" s="53" t="s">
        <v>3310</v>
      </c>
      <c r="C1887" s="53" t="s">
        <v>7258</v>
      </c>
      <c r="D1887" s="53" t="s">
        <v>95</v>
      </c>
      <c r="E1887" s="53" t="s">
        <v>3315</v>
      </c>
      <c r="F1887" s="53" t="s">
        <v>42</v>
      </c>
      <c r="G1887" s="53"/>
      <c r="H1887" s="53" t="s">
        <v>4542</v>
      </c>
      <c r="I1887" s="53" t="s">
        <v>4542</v>
      </c>
      <c r="J1887" s="64">
        <v>1.95</v>
      </c>
    </row>
    <row r="1888" spans="1:10">
      <c r="A1888" s="52">
        <v>5128</v>
      </c>
      <c r="B1888" s="53" t="s">
        <v>3310</v>
      </c>
      <c r="C1888" s="53" t="s">
        <v>3313</v>
      </c>
      <c r="D1888" s="53" t="s">
        <v>95</v>
      </c>
      <c r="E1888" s="53" t="s">
        <v>3314</v>
      </c>
      <c r="F1888" s="53" t="s">
        <v>37</v>
      </c>
      <c r="G1888" s="53"/>
      <c r="H1888" s="53" t="s">
        <v>4545</v>
      </c>
      <c r="I1888" s="53" t="s">
        <v>4542</v>
      </c>
      <c r="J1888" s="64">
        <v>6.95</v>
      </c>
    </row>
    <row r="1889" spans="1:10">
      <c r="A1889" s="52">
        <v>2960</v>
      </c>
      <c r="B1889" s="53" t="s">
        <v>3310</v>
      </c>
      <c r="C1889" s="53" t="s">
        <v>3311</v>
      </c>
      <c r="D1889" s="53" t="s">
        <v>95</v>
      </c>
      <c r="E1889" s="53" t="s">
        <v>3312</v>
      </c>
      <c r="F1889" s="53" t="s">
        <v>37</v>
      </c>
      <c r="G1889" s="53"/>
      <c r="H1889" s="53" t="s">
        <v>4543</v>
      </c>
      <c r="I1889" s="53" t="s">
        <v>4547</v>
      </c>
      <c r="J1889" s="64">
        <v>4.95</v>
      </c>
    </row>
    <row r="1890" spans="1:10">
      <c r="A1890" s="52">
        <v>3800</v>
      </c>
      <c r="B1890" s="53" t="s">
        <v>3316</v>
      </c>
      <c r="C1890" s="53" t="s">
        <v>3317</v>
      </c>
      <c r="D1890" s="53" t="s">
        <v>472</v>
      </c>
      <c r="E1890" s="53" t="s">
        <v>3318</v>
      </c>
      <c r="F1890" s="53" t="s">
        <v>42</v>
      </c>
      <c r="G1890" s="53"/>
      <c r="H1890" s="53" t="s">
        <v>4542</v>
      </c>
      <c r="I1890" s="53" t="s">
        <v>4543</v>
      </c>
      <c r="J1890" s="64">
        <v>1.95</v>
      </c>
    </row>
    <row r="1891" spans="1:10">
      <c r="A1891" s="52">
        <v>1643</v>
      </c>
      <c r="B1891" s="53" t="s">
        <v>3319</v>
      </c>
      <c r="C1891" s="53" t="s">
        <v>3320</v>
      </c>
      <c r="D1891" s="53" t="s">
        <v>2136</v>
      </c>
      <c r="E1891" s="54">
        <v>234612</v>
      </c>
      <c r="F1891" s="53" t="s">
        <v>75</v>
      </c>
      <c r="G1891" s="53"/>
      <c r="H1891" s="53" t="s">
        <v>4542</v>
      </c>
      <c r="I1891" s="53" t="s">
        <v>198</v>
      </c>
      <c r="J1891" s="64">
        <v>2.95</v>
      </c>
    </row>
    <row r="1892" spans="1:10">
      <c r="A1892" s="52">
        <v>2104</v>
      </c>
      <c r="B1892" s="53" t="s">
        <v>3321</v>
      </c>
      <c r="C1892" s="53" t="s">
        <v>3322</v>
      </c>
      <c r="D1892" s="53" t="s">
        <v>190</v>
      </c>
      <c r="E1892" s="53" t="s">
        <v>3323</v>
      </c>
      <c r="F1892" s="53" t="s">
        <v>33</v>
      </c>
      <c r="G1892" s="53"/>
      <c r="H1892" s="53" t="s">
        <v>4542</v>
      </c>
      <c r="I1892" s="53" t="s">
        <v>4542</v>
      </c>
      <c r="J1892" s="64">
        <v>1.5</v>
      </c>
    </row>
    <row r="1893" spans="1:10">
      <c r="A1893" s="52">
        <v>1644</v>
      </c>
      <c r="B1893" s="53" t="s">
        <v>3324</v>
      </c>
      <c r="C1893" s="53" t="s">
        <v>3325</v>
      </c>
      <c r="D1893" s="53" t="s">
        <v>3326</v>
      </c>
      <c r="E1893" s="53" t="s">
        <v>3327</v>
      </c>
      <c r="F1893" s="53" t="s">
        <v>42</v>
      </c>
      <c r="G1893" s="53"/>
      <c r="H1893" s="53" t="s">
        <v>4542</v>
      </c>
      <c r="I1893" s="53" t="s">
        <v>4542</v>
      </c>
      <c r="J1893" s="64">
        <v>1.95</v>
      </c>
    </row>
    <row r="1894" spans="1:10">
      <c r="A1894" s="52">
        <v>4903</v>
      </c>
      <c r="B1894" s="53" t="s">
        <v>3328</v>
      </c>
      <c r="C1894" s="53" t="s">
        <v>3329</v>
      </c>
      <c r="D1894" s="53" t="s">
        <v>186</v>
      </c>
      <c r="E1894" s="53" t="s">
        <v>3330</v>
      </c>
      <c r="F1894" s="53" t="s">
        <v>2876</v>
      </c>
      <c r="G1894" s="53"/>
      <c r="H1894" s="53" t="s">
        <v>4542</v>
      </c>
      <c r="I1894" s="53" t="s">
        <v>4543</v>
      </c>
      <c r="J1894" s="64">
        <v>4.95</v>
      </c>
    </row>
    <row r="1895" spans="1:10">
      <c r="A1895" s="52">
        <v>3925</v>
      </c>
      <c r="B1895" s="53" t="s">
        <v>3331</v>
      </c>
      <c r="C1895" s="53" t="s">
        <v>3332</v>
      </c>
      <c r="D1895" s="53" t="s">
        <v>3333</v>
      </c>
      <c r="E1895" s="53" t="s">
        <v>3334</v>
      </c>
      <c r="F1895" s="53" t="s">
        <v>42</v>
      </c>
      <c r="G1895" s="53"/>
      <c r="H1895" s="53" t="s">
        <v>4542</v>
      </c>
      <c r="I1895" s="53" t="s">
        <v>4543</v>
      </c>
      <c r="J1895" s="64">
        <v>1.95</v>
      </c>
    </row>
    <row r="1896" spans="1:10">
      <c r="A1896" s="52">
        <v>3524</v>
      </c>
      <c r="B1896" s="53" t="s">
        <v>3335</v>
      </c>
      <c r="C1896" s="53" t="s">
        <v>3336</v>
      </c>
      <c r="D1896" s="53" t="s">
        <v>3337</v>
      </c>
      <c r="E1896" s="53" t="s">
        <v>3338</v>
      </c>
      <c r="F1896" s="53" t="s">
        <v>42</v>
      </c>
      <c r="G1896" s="53"/>
      <c r="H1896" s="53" t="s">
        <v>4542</v>
      </c>
      <c r="I1896" s="53" t="s">
        <v>4542</v>
      </c>
      <c r="J1896" s="64">
        <v>1.95</v>
      </c>
    </row>
    <row r="1897" spans="1:10">
      <c r="A1897" s="52">
        <v>3802</v>
      </c>
      <c r="B1897" s="53" t="s">
        <v>3339</v>
      </c>
      <c r="C1897" s="53" t="s">
        <v>3340</v>
      </c>
      <c r="D1897" s="53" t="s">
        <v>743</v>
      </c>
      <c r="E1897" s="53" t="s">
        <v>3341</v>
      </c>
      <c r="F1897" s="53" t="s">
        <v>29</v>
      </c>
      <c r="G1897" s="53"/>
      <c r="H1897" s="53" t="s">
        <v>4542</v>
      </c>
      <c r="I1897" s="53" t="s">
        <v>4543</v>
      </c>
      <c r="J1897" s="64">
        <v>4.95</v>
      </c>
    </row>
    <row r="1898" spans="1:10">
      <c r="A1898" s="52">
        <v>4246</v>
      </c>
      <c r="B1898" s="53" t="s">
        <v>3342</v>
      </c>
      <c r="C1898" s="53" t="s">
        <v>3343</v>
      </c>
      <c r="D1898" s="53" t="s">
        <v>291</v>
      </c>
      <c r="E1898" s="53" t="s">
        <v>3344</v>
      </c>
      <c r="F1898" s="53" t="s">
        <v>33</v>
      </c>
      <c r="G1898" s="53"/>
      <c r="H1898" s="53" t="s">
        <v>4542</v>
      </c>
      <c r="I1898" s="53" t="s">
        <v>4543</v>
      </c>
      <c r="J1898" s="64">
        <v>4.95</v>
      </c>
    </row>
    <row r="1899" spans="1:10">
      <c r="A1899" s="52">
        <v>5564</v>
      </c>
      <c r="B1899" s="53" t="s">
        <v>7029</v>
      </c>
      <c r="C1899" s="53" t="s">
        <v>7030</v>
      </c>
      <c r="D1899" s="53" t="s">
        <v>291</v>
      </c>
      <c r="E1899" s="53" t="s">
        <v>7031</v>
      </c>
      <c r="F1899" s="53" t="s">
        <v>119</v>
      </c>
      <c r="G1899" s="53" t="s">
        <v>7032</v>
      </c>
      <c r="H1899" s="53" t="s">
        <v>4542</v>
      </c>
      <c r="I1899" s="53" t="s">
        <v>4542</v>
      </c>
      <c r="J1899" s="64">
        <v>4.95</v>
      </c>
    </row>
    <row r="1900" spans="1:10">
      <c r="A1900" s="52">
        <v>3804</v>
      </c>
      <c r="B1900" s="53" t="s">
        <v>3345</v>
      </c>
      <c r="C1900" s="53" t="s">
        <v>3348</v>
      </c>
      <c r="D1900" s="53" t="s">
        <v>126</v>
      </c>
      <c r="E1900" s="53" t="s">
        <v>3349</v>
      </c>
      <c r="F1900" s="53" t="s">
        <v>42</v>
      </c>
      <c r="G1900" s="53"/>
      <c r="H1900" s="53" t="s">
        <v>4542</v>
      </c>
      <c r="I1900" s="53" t="s">
        <v>4547</v>
      </c>
      <c r="J1900" s="64">
        <v>1.95</v>
      </c>
    </row>
    <row r="1901" spans="1:10">
      <c r="A1901" s="52">
        <v>3803</v>
      </c>
      <c r="B1901" s="53" t="s">
        <v>3345</v>
      </c>
      <c r="C1901" s="53" t="s">
        <v>3346</v>
      </c>
      <c r="D1901" s="53" t="s">
        <v>126</v>
      </c>
      <c r="E1901" s="53" t="s">
        <v>3347</v>
      </c>
      <c r="F1901" s="53" t="s">
        <v>75</v>
      </c>
      <c r="G1901" s="53"/>
      <c r="H1901" s="53" t="s">
        <v>4542</v>
      </c>
      <c r="I1901" s="53" t="s">
        <v>4543</v>
      </c>
      <c r="J1901" s="64">
        <v>3.95</v>
      </c>
    </row>
    <row r="1902" spans="1:10">
      <c r="A1902" s="52">
        <v>3065</v>
      </c>
      <c r="B1902" s="53" t="s">
        <v>3350</v>
      </c>
      <c r="C1902" s="53" t="s">
        <v>3351</v>
      </c>
      <c r="D1902" s="53" t="s">
        <v>126</v>
      </c>
      <c r="E1902" s="53" t="s">
        <v>3352</v>
      </c>
      <c r="F1902" s="53" t="s">
        <v>75</v>
      </c>
      <c r="G1902" s="53"/>
      <c r="H1902" s="53" t="s">
        <v>4543</v>
      </c>
      <c r="I1902" s="53" t="s">
        <v>4543</v>
      </c>
      <c r="J1902" s="64">
        <v>1.95</v>
      </c>
    </row>
    <row r="1903" spans="1:10">
      <c r="A1903" s="52">
        <v>3525</v>
      </c>
      <c r="B1903" s="53" t="s">
        <v>3353</v>
      </c>
      <c r="C1903" s="53" t="s">
        <v>3354</v>
      </c>
      <c r="D1903" s="53" t="s">
        <v>343</v>
      </c>
      <c r="E1903" s="53" t="s">
        <v>3355</v>
      </c>
      <c r="F1903" s="53" t="s">
        <v>29</v>
      </c>
      <c r="G1903" s="53"/>
      <c r="H1903" s="53" t="s">
        <v>4542</v>
      </c>
      <c r="I1903" s="53" t="s">
        <v>4542</v>
      </c>
      <c r="J1903" s="64">
        <v>1.95</v>
      </c>
    </row>
    <row r="1904" spans="1:10">
      <c r="A1904" s="52">
        <v>3526</v>
      </c>
      <c r="B1904" s="53" t="s">
        <v>3356</v>
      </c>
      <c r="C1904" s="53" t="s">
        <v>3357</v>
      </c>
      <c r="D1904" s="53" t="s">
        <v>2590</v>
      </c>
      <c r="E1904" s="53" t="s">
        <v>3358</v>
      </c>
      <c r="F1904" s="53" t="s">
        <v>42</v>
      </c>
      <c r="G1904" s="53"/>
      <c r="H1904" s="53" t="s">
        <v>4545</v>
      </c>
      <c r="I1904" s="53" t="s">
        <v>4543</v>
      </c>
      <c r="J1904" s="64">
        <v>2.95</v>
      </c>
    </row>
    <row r="1905" spans="1:10">
      <c r="A1905" s="52">
        <v>3527</v>
      </c>
      <c r="B1905" s="53" t="s">
        <v>3359</v>
      </c>
      <c r="C1905" s="53" t="s">
        <v>3360</v>
      </c>
      <c r="D1905" s="53" t="s">
        <v>7323</v>
      </c>
      <c r="E1905" s="53" t="s">
        <v>3361</v>
      </c>
      <c r="F1905" s="53" t="s">
        <v>42</v>
      </c>
      <c r="G1905" s="53" t="s">
        <v>7252</v>
      </c>
      <c r="H1905" s="53" t="s">
        <v>4542</v>
      </c>
      <c r="I1905" s="53" t="s">
        <v>4542</v>
      </c>
      <c r="J1905" s="64">
        <v>1.95</v>
      </c>
    </row>
    <row r="1906" spans="1:10">
      <c r="A1906" s="52">
        <v>3528</v>
      </c>
      <c r="B1906" s="53" t="s">
        <v>3362</v>
      </c>
      <c r="C1906" s="53" t="s">
        <v>3363</v>
      </c>
      <c r="D1906" s="53" t="s">
        <v>291</v>
      </c>
      <c r="E1906" s="53" t="s">
        <v>3364</v>
      </c>
      <c r="F1906" s="53" t="s">
        <v>46</v>
      </c>
      <c r="G1906" s="53"/>
      <c r="H1906" s="53" t="s">
        <v>4543</v>
      </c>
      <c r="I1906" s="53" t="s">
        <v>4547</v>
      </c>
      <c r="J1906" s="64">
        <v>1.95</v>
      </c>
    </row>
    <row r="1907" spans="1:10">
      <c r="A1907" s="52">
        <v>3806</v>
      </c>
      <c r="B1907" s="53" t="s">
        <v>3365</v>
      </c>
      <c r="C1907" s="53" t="s">
        <v>3366</v>
      </c>
      <c r="D1907" s="53" t="s">
        <v>3367</v>
      </c>
      <c r="E1907" s="53" t="s">
        <v>3368</v>
      </c>
      <c r="F1907" s="53" t="s">
        <v>29</v>
      </c>
      <c r="G1907" s="53"/>
      <c r="H1907" s="53" t="s">
        <v>4545</v>
      </c>
      <c r="I1907" s="53" t="s">
        <v>4542</v>
      </c>
      <c r="J1907" s="64">
        <v>2.95</v>
      </c>
    </row>
    <row r="1908" spans="1:10">
      <c r="A1908" s="52">
        <v>3529</v>
      </c>
      <c r="B1908" s="53" t="s">
        <v>3369</v>
      </c>
      <c r="C1908" s="53" t="s">
        <v>3370</v>
      </c>
      <c r="D1908" s="53" t="s">
        <v>2831</v>
      </c>
      <c r="E1908" s="54">
        <v>70006</v>
      </c>
      <c r="F1908" s="53" t="s">
        <v>42</v>
      </c>
      <c r="G1908" s="53" t="s">
        <v>430</v>
      </c>
      <c r="H1908" s="53" t="s">
        <v>4542</v>
      </c>
      <c r="I1908" s="53" t="s">
        <v>4548</v>
      </c>
      <c r="J1908" s="64">
        <v>1.95</v>
      </c>
    </row>
    <row r="1909" spans="1:10">
      <c r="A1909" s="52">
        <v>271</v>
      </c>
      <c r="B1909" s="53" t="s">
        <v>5407</v>
      </c>
      <c r="C1909" s="53" t="s">
        <v>5857</v>
      </c>
      <c r="D1909" s="53" t="s">
        <v>186</v>
      </c>
      <c r="E1909" s="53" t="s">
        <v>5858</v>
      </c>
      <c r="F1909" s="53" t="s">
        <v>4554</v>
      </c>
      <c r="G1909" s="53"/>
      <c r="H1909" s="53" t="s">
        <v>4542</v>
      </c>
      <c r="I1909" s="53" t="s">
        <v>4543</v>
      </c>
      <c r="J1909" s="64">
        <v>1.25</v>
      </c>
    </row>
    <row r="1910" spans="1:10">
      <c r="A1910" s="52">
        <v>270</v>
      </c>
      <c r="B1910" s="53" t="s">
        <v>5407</v>
      </c>
      <c r="C1910" s="53" t="s">
        <v>5408</v>
      </c>
      <c r="D1910" s="53" t="s">
        <v>186</v>
      </c>
      <c r="E1910" s="53" t="s">
        <v>5409</v>
      </c>
      <c r="F1910" s="53" t="s">
        <v>4554</v>
      </c>
      <c r="G1910" s="53"/>
      <c r="H1910" s="53" t="s">
        <v>4543</v>
      </c>
      <c r="I1910" s="53" t="s">
        <v>4543</v>
      </c>
      <c r="J1910" s="64">
        <v>1.75</v>
      </c>
    </row>
    <row r="1911" spans="1:10">
      <c r="A1911" s="52">
        <v>3532</v>
      </c>
      <c r="B1911" s="53" t="s">
        <v>3371</v>
      </c>
      <c r="C1911" s="53" t="s">
        <v>3374</v>
      </c>
      <c r="D1911" s="53" t="s">
        <v>209</v>
      </c>
      <c r="E1911" s="53" t="s">
        <v>3375</v>
      </c>
      <c r="F1911" s="53" t="s">
        <v>46</v>
      </c>
      <c r="G1911" s="53"/>
      <c r="H1911" s="53" t="s">
        <v>4543</v>
      </c>
      <c r="I1911" s="53" t="s">
        <v>4543</v>
      </c>
      <c r="J1911" s="64">
        <v>1.95</v>
      </c>
    </row>
    <row r="1912" spans="1:10">
      <c r="A1912" s="52">
        <v>3531</v>
      </c>
      <c r="B1912" s="53" t="s">
        <v>3371</v>
      </c>
      <c r="C1912" s="53" t="s">
        <v>3372</v>
      </c>
      <c r="D1912" s="53" t="s">
        <v>2317</v>
      </c>
      <c r="E1912" s="53" t="s">
        <v>3373</v>
      </c>
      <c r="F1912" s="53" t="s">
        <v>29</v>
      </c>
      <c r="G1912" s="53"/>
      <c r="H1912" s="53" t="s">
        <v>4543</v>
      </c>
      <c r="I1912" s="53" t="s">
        <v>4543</v>
      </c>
      <c r="J1912" s="64">
        <v>1.95</v>
      </c>
    </row>
    <row r="1913" spans="1:10">
      <c r="A1913" s="52">
        <v>454</v>
      </c>
      <c r="B1913" s="53" t="s">
        <v>3371</v>
      </c>
      <c r="C1913" s="53" t="s">
        <v>5757</v>
      </c>
      <c r="D1913" s="53" t="s">
        <v>209</v>
      </c>
      <c r="E1913" s="53" t="s">
        <v>5758</v>
      </c>
      <c r="F1913" s="53" t="s">
        <v>4554</v>
      </c>
      <c r="G1913" s="53"/>
      <c r="H1913" s="53" t="s">
        <v>4543</v>
      </c>
      <c r="I1913" s="53" t="s">
        <v>4542</v>
      </c>
      <c r="J1913" s="64">
        <v>1.25</v>
      </c>
    </row>
    <row r="1914" spans="1:10">
      <c r="A1914" s="52">
        <v>453</v>
      </c>
      <c r="B1914" s="53" t="s">
        <v>3371</v>
      </c>
      <c r="C1914" s="53" t="s">
        <v>5755</v>
      </c>
      <c r="D1914" s="53" t="s">
        <v>588</v>
      </c>
      <c r="E1914" s="53" t="s">
        <v>5756</v>
      </c>
      <c r="F1914" s="53" t="s">
        <v>4554</v>
      </c>
      <c r="G1914" s="53" t="s">
        <v>815</v>
      </c>
      <c r="H1914" s="53" t="s">
        <v>4542</v>
      </c>
      <c r="I1914" s="53" t="s">
        <v>4548</v>
      </c>
      <c r="J1914" s="64">
        <v>1.25</v>
      </c>
    </row>
    <row r="1915" spans="1:10">
      <c r="A1915" s="52">
        <v>5740</v>
      </c>
      <c r="B1915" s="53" t="s">
        <v>6635</v>
      </c>
      <c r="C1915" s="53" t="s">
        <v>6636</v>
      </c>
      <c r="D1915" s="53" t="s">
        <v>343</v>
      </c>
      <c r="E1915" s="53" t="s">
        <v>6637</v>
      </c>
      <c r="F1915" s="53" t="s">
        <v>33</v>
      </c>
      <c r="G1915" s="53"/>
      <c r="H1915" s="53" t="s">
        <v>4545</v>
      </c>
      <c r="I1915" s="53" t="s">
        <v>4542</v>
      </c>
      <c r="J1915" s="64">
        <v>4.95</v>
      </c>
    </row>
    <row r="1916" spans="1:10">
      <c r="A1916" s="52">
        <v>5069</v>
      </c>
      <c r="B1916" s="53" t="s">
        <v>3376</v>
      </c>
      <c r="C1916" s="53" t="s">
        <v>3377</v>
      </c>
      <c r="D1916" s="53" t="s">
        <v>117</v>
      </c>
      <c r="E1916" s="53" t="s">
        <v>3378</v>
      </c>
      <c r="F1916" s="53" t="s">
        <v>119</v>
      </c>
      <c r="G1916" s="53"/>
      <c r="H1916" s="53" t="s">
        <v>4545</v>
      </c>
      <c r="I1916" s="53" t="s">
        <v>4542</v>
      </c>
      <c r="J1916" s="64">
        <v>3.95</v>
      </c>
    </row>
    <row r="1917" spans="1:10">
      <c r="A1917" s="52">
        <v>532</v>
      </c>
      <c r="B1917" s="53" t="s">
        <v>5859</v>
      </c>
      <c r="C1917" s="53" t="s">
        <v>5860</v>
      </c>
      <c r="D1917" s="53" t="s">
        <v>5861</v>
      </c>
      <c r="E1917" s="53" t="s">
        <v>5862</v>
      </c>
      <c r="F1917" s="53" t="s">
        <v>4554</v>
      </c>
      <c r="G1917" s="53"/>
      <c r="H1917" s="53" t="s">
        <v>4542</v>
      </c>
      <c r="I1917" s="53" t="s">
        <v>4542</v>
      </c>
      <c r="J1917" s="64">
        <v>0.95</v>
      </c>
    </row>
    <row r="1918" spans="1:10">
      <c r="A1918" s="52">
        <v>3956</v>
      </c>
      <c r="B1918" s="53" t="s">
        <v>3379</v>
      </c>
      <c r="C1918" s="53" t="s">
        <v>3380</v>
      </c>
      <c r="D1918" s="53" t="s">
        <v>3381</v>
      </c>
      <c r="E1918" s="53" t="s">
        <v>3382</v>
      </c>
      <c r="F1918" s="53" t="s">
        <v>42</v>
      </c>
      <c r="G1918" s="53"/>
      <c r="H1918" s="53" t="s">
        <v>4542</v>
      </c>
      <c r="I1918" s="53" t="s">
        <v>4542</v>
      </c>
      <c r="J1918" s="64">
        <v>2.95</v>
      </c>
    </row>
    <row r="1919" spans="1:10">
      <c r="A1919" s="52">
        <v>2151</v>
      </c>
      <c r="B1919" s="53" t="s">
        <v>3383</v>
      </c>
      <c r="C1919" s="53" t="s">
        <v>3384</v>
      </c>
      <c r="D1919" s="53" t="s">
        <v>3385</v>
      </c>
      <c r="E1919" s="53" t="s">
        <v>3386</v>
      </c>
      <c r="F1919" s="53" t="s">
        <v>33</v>
      </c>
      <c r="G1919" s="53" t="s">
        <v>7272</v>
      </c>
      <c r="H1919" s="53" t="s">
        <v>4542</v>
      </c>
      <c r="I1919" s="53" t="s">
        <v>4542</v>
      </c>
      <c r="J1919" s="64">
        <v>2.25</v>
      </c>
    </row>
    <row r="1920" spans="1:10">
      <c r="A1920" s="52">
        <v>335</v>
      </c>
      <c r="B1920" s="53" t="s">
        <v>5863</v>
      </c>
      <c r="C1920" s="53" t="s">
        <v>5864</v>
      </c>
      <c r="D1920" s="53" t="s">
        <v>343</v>
      </c>
      <c r="E1920" s="53" t="s">
        <v>5865</v>
      </c>
      <c r="F1920" s="53" t="s">
        <v>4554</v>
      </c>
      <c r="G1920" s="53" t="s">
        <v>7278</v>
      </c>
      <c r="H1920" s="53" t="s">
        <v>4542</v>
      </c>
      <c r="I1920" s="53" t="s">
        <v>4548</v>
      </c>
      <c r="J1920" s="64">
        <v>1.25</v>
      </c>
    </row>
    <row r="1921" spans="1:10">
      <c r="A1921" s="52">
        <v>5424</v>
      </c>
      <c r="B1921" s="53" t="s">
        <v>5987</v>
      </c>
      <c r="C1921" s="53" t="s">
        <v>5988</v>
      </c>
      <c r="D1921" s="53" t="s">
        <v>3292</v>
      </c>
      <c r="E1921" s="53" t="s">
        <v>5989</v>
      </c>
      <c r="F1921" s="53" t="s">
        <v>42</v>
      </c>
      <c r="G1921" s="53"/>
      <c r="H1921" s="53" t="s">
        <v>4545</v>
      </c>
      <c r="I1921" s="53" t="s">
        <v>4542</v>
      </c>
      <c r="J1921" s="64">
        <v>4.95</v>
      </c>
    </row>
    <row r="1922" spans="1:10">
      <c r="A1922" s="52">
        <v>5673</v>
      </c>
      <c r="B1922" s="53" t="s">
        <v>3387</v>
      </c>
      <c r="C1922" s="53" t="s">
        <v>6779</v>
      </c>
      <c r="D1922" s="53" t="s">
        <v>855</v>
      </c>
      <c r="E1922" s="53" t="s">
        <v>6780</v>
      </c>
      <c r="F1922" s="53" t="s">
        <v>33</v>
      </c>
      <c r="G1922" s="53" t="s">
        <v>477</v>
      </c>
      <c r="H1922" s="53" t="s">
        <v>4545</v>
      </c>
      <c r="I1922" s="53" t="s">
        <v>4542</v>
      </c>
      <c r="J1922" s="64">
        <v>6.95</v>
      </c>
    </row>
    <row r="1923" spans="1:10">
      <c r="A1923" s="52">
        <v>5531</v>
      </c>
      <c r="B1923" s="53" t="s">
        <v>3387</v>
      </c>
      <c r="C1923" s="53" t="s">
        <v>7127</v>
      </c>
      <c r="D1923" s="53" t="s">
        <v>855</v>
      </c>
      <c r="E1923" s="53" t="s">
        <v>7128</v>
      </c>
      <c r="F1923" s="53" t="s">
        <v>33</v>
      </c>
      <c r="G1923" s="53"/>
      <c r="H1923" s="53" t="s">
        <v>4542</v>
      </c>
      <c r="I1923" s="53" t="s">
        <v>4542</v>
      </c>
      <c r="J1923" s="64">
        <v>5.95</v>
      </c>
    </row>
    <row r="1924" spans="1:10">
      <c r="A1924" s="52">
        <v>5078</v>
      </c>
      <c r="B1924" s="53" t="s">
        <v>3387</v>
      </c>
      <c r="C1924" s="53" t="s">
        <v>3388</v>
      </c>
      <c r="D1924" s="53" t="s">
        <v>855</v>
      </c>
      <c r="E1924" s="53" t="s">
        <v>3389</v>
      </c>
      <c r="F1924" s="53" t="s">
        <v>584</v>
      </c>
      <c r="G1924" s="53"/>
      <c r="H1924" s="53" t="s">
        <v>4542</v>
      </c>
      <c r="I1924" s="53" t="s">
        <v>4543</v>
      </c>
      <c r="J1924" s="64">
        <v>4.95</v>
      </c>
    </row>
    <row r="1925" spans="1:10">
      <c r="A1925" s="52">
        <v>4843</v>
      </c>
      <c r="B1925" s="53" t="s">
        <v>3387</v>
      </c>
      <c r="C1925" s="53" t="s">
        <v>3390</v>
      </c>
      <c r="D1925" s="53" t="s">
        <v>855</v>
      </c>
      <c r="E1925" s="53" t="s">
        <v>3391</v>
      </c>
      <c r="F1925" s="53" t="s">
        <v>584</v>
      </c>
      <c r="G1925" s="53"/>
      <c r="H1925" s="53" t="s">
        <v>4545</v>
      </c>
      <c r="I1925" s="53" t="s">
        <v>4542</v>
      </c>
      <c r="J1925" s="64">
        <v>5.95</v>
      </c>
    </row>
    <row r="1926" spans="1:10">
      <c r="A1926" s="52">
        <v>4130</v>
      </c>
      <c r="B1926" s="53" t="s">
        <v>3392</v>
      </c>
      <c r="C1926" s="53" t="s">
        <v>3393</v>
      </c>
      <c r="D1926" s="53" t="s">
        <v>595</v>
      </c>
      <c r="E1926" s="53" t="s">
        <v>3395</v>
      </c>
      <c r="F1926" s="53" t="s">
        <v>33</v>
      </c>
      <c r="G1926" s="53"/>
      <c r="H1926" s="53" t="s">
        <v>4545</v>
      </c>
      <c r="I1926" s="53" t="s">
        <v>4542</v>
      </c>
      <c r="J1926" s="64">
        <v>4</v>
      </c>
    </row>
    <row r="1927" spans="1:10">
      <c r="A1927" s="52">
        <v>2973</v>
      </c>
      <c r="B1927" s="53" t="s">
        <v>3392</v>
      </c>
      <c r="C1927" s="53" t="s">
        <v>3393</v>
      </c>
      <c r="D1927" s="53" t="s">
        <v>7324</v>
      </c>
      <c r="E1927" s="53" t="s">
        <v>3394</v>
      </c>
      <c r="F1927" s="53" t="s">
        <v>33</v>
      </c>
      <c r="G1927" s="53"/>
      <c r="H1927" s="53" t="s">
        <v>4542</v>
      </c>
      <c r="I1927" s="53" t="s">
        <v>4542</v>
      </c>
      <c r="J1927" s="64">
        <v>4</v>
      </c>
    </row>
    <row r="1928" spans="1:10">
      <c r="A1928" s="52">
        <v>5530</v>
      </c>
      <c r="B1928" s="53" t="s">
        <v>7129</v>
      </c>
      <c r="C1928" s="53" t="s">
        <v>7130</v>
      </c>
      <c r="D1928" s="53" t="s">
        <v>3673</v>
      </c>
      <c r="E1928" s="53" t="s">
        <v>7131</v>
      </c>
      <c r="F1928" s="53" t="s">
        <v>33</v>
      </c>
      <c r="G1928" s="53"/>
      <c r="H1928" s="53" t="s">
        <v>4542</v>
      </c>
      <c r="I1928" s="53" t="s">
        <v>4542</v>
      </c>
      <c r="J1928" s="64">
        <v>14.95</v>
      </c>
    </row>
    <row r="1929" spans="1:10">
      <c r="A1929" s="52">
        <v>5393</v>
      </c>
      <c r="B1929" s="53" t="s">
        <v>5990</v>
      </c>
      <c r="C1929" s="53" t="s">
        <v>5991</v>
      </c>
      <c r="D1929" s="53" t="s">
        <v>7325</v>
      </c>
      <c r="E1929" s="53" t="s">
        <v>5992</v>
      </c>
      <c r="F1929" s="53" t="s">
        <v>469</v>
      </c>
      <c r="G1929" s="53"/>
      <c r="H1929" s="53" t="s">
        <v>4542</v>
      </c>
      <c r="I1929" s="53" t="s">
        <v>4542</v>
      </c>
      <c r="J1929" s="64">
        <v>3.95</v>
      </c>
    </row>
    <row r="1930" spans="1:10">
      <c r="A1930" s="52">
        <v>1650</v>
      </c>
      <c r="B1930" s="53" t="s">
        <v>3396</v>
      </c>
      <c r="C1930" s="53" t="s">
        <v>3397</v>
      </c>
      <c r="D1930" s="53" t="s">
        <v>906</v>
      </c>
      <c r="E1930" s="53" t="s">
        <v>3398</v>
      </c>
      <c r="F1930" s="53" t="s">
        <v>29</v>
      </c>
      <c r="G1930" s="53"/>
      <c r="H1930" s="53" t="s">
        <v>4543</v>
      </c>
      <c r="I1930" s="53" t="s">
        <v>4544</v>
      </c>
      <c r="J1930" s="64">
        <v>1.95</v>
      </c>
    </row>
    <row r="1931" spans="1:10">
      <c r="A1931" s="52">
        <v>3537</v>
      </c>
      <c r="B1931" s="53" t="s">
        <v>3399</v>
      </c>
      <c r="C1931" s="53" t="s">
        <v>3400</v>
      </c>
      <c r="D1931" s="53" t="s">
        <v>95</v>
      </c>
      <c r="E1931" s="53" t="s">
        <v>3401</v>
      </c>
      <c r="F1931" s="53" t="s">
        <v>42</v>
      </c>
      <c r="G1931" s="53"/>
      <c r="H1931" s="53" t="s">
        <v>4542</v>
      </c>
      <c r="I1931" s="53" t="s">
        <v>4542</v>
      </c>
      <c r="J1931" s="64">
        <v>1.95</v>
      </c>
    </row>
    <row r="1932" spans="1:10">
      <c r="A1932" s="52">
        <v>3807</v>
      </c>
      <c r="B1932" s="53" t="s">
        <v>3402</v>
      </c>
      <c r="C1932" s="53" t="s">
        <v>3403</v>
      </c>
      <c r="D1932" s="53" t="s">
        <v>117</v>
      </c>
      <c r="E1932" s="53" t="s">
        <v>3404</v>
      </c>
      <c r="F1932" s="53" t="s">
        <v>46</v>
      </c>
      <c r="G1932" s="53" t="s">
        <v>7248</v>
      </c>
      <c r="H1932" s="53" t="s">
        <v>4542</v>
      </c>
      <c r="I1932" s="53" t="s">
        <v>4542</v>
      </c>
      <c r="J1932" s="64">
        <v>1.95</v>
      </c>
    </row>
    <row r="1933" spans="1:10">
      <c r="A1933" s="52">
        <v>5813</v>
      </c>
      <c r="B1933" s="53" t="s">
        <v>3402</v>
      </c>
      <c r="C1933" s="53" t="s">
        <v>6483</v>
      </c>
      <c r="D1933" s="53" t="s">
        <v>126</v>
      </c>
      <c r="E1933" s="53" t="s">
        <v>6484</v>
      </c>
      <c r="F1933" s="53" t="s">
        <v>133</v>
      </c>
      <c r="G1933" s="53" t="s">
        <v>438</v>
      </c>
      <c r="H1933" s="53" t="s">
        <v>4542</v>
      </c>
      <c r="I1933" s="53" t="s">
        <v>4547</v>
      </c>
      <c r="J1933" s="64">
        <v>5.95</v>
      </c>
    </row>
    <row r="1934" spans="1:10">
      <c r="A1934" s="52">
        <v>5804</v>
      </c>
      <c r="B1934" s="53" t="s">
        <v>3402</v>
      </c>
      <c r="C1934" s="53" t="s">
        <v>6498</v>
      </c>
      <c r="D1934" s="53" t="s">
        <v>126</v>
      </c>
      <c r="E1934" s="53" t="s">
        <v>6499</v>
      </c>
      <c r="F1934" s="53" t="s">
        <v>119</v>
      </c>
      <c r="G1934" s="53"/>
      <c r="H1934" s="53" t="s">
        <v>4542</v>
      </c>
      <c r="I1934" s="53" t="s">
        <v>4542</v>
      </c>
      <c r="J1934" s="64">
        <v>6.95</v>
      </c>
    </row>
    <row r="1935" spans="1:10">
      <c r="A1935" s="52">
        <v>2972</v>
      </c>
      <c r="B1935" s="53" t="s">
        <v>3402</v>
      </c>
      <c r="C1935" s="53" t="s">
        <v>3405</v>
      </c>
      <c r="D1935" s="53" t="s">
        <v>126</v>
      </c>
      <c r="E1935" s="53" t="s">
        <v>3406</v>
      </c>
      <c r="F1935" s="53" t="s">
        <v>37</v>
      </c>
      <c r="G1935" s="53"/>
      <c r="H1935" s="53" t="s">
        <v>4543</v>
      </c>
      <c r="I1935" s="53" t="s">
        <v>4543</v>
      </c>
      <c r="J1935" s="64">
        <v>7.5</v>
      </c>
    </row>
    <row r="1936" spans="1:10">
      <c r="A1936" s="52">
        <v>2924</v>
      </c>
      <c r="B1936" s="53" t="s">
        <v>3407</v>
      </c>
      <c r="C1936" s="53" t="s">
        <v>3408</v>
      </c>
      <c r="D1936" s="53" t="s">
        <v>3409</v>
      </c>
      <c r="E1936" s="53" t="s">
        <v>3410</v>
      </c>
      <c r="F1936" s="53" t="s">
        <v>111</v>
      </c>
      <c r="G1936" s="53"/>
      <c r="H1936" s="53" t="s">
        <v>4542</v>
      </c>
      <c r="I1936" s="53" t="s">
        <v>4542</v>
      </c>
      <c r="J1936" s="64">
        <v>17.95</v>
      </c>
    </row>
    <row r="1937" spans="1:10">
      <c r="A1937" s="52">
        <v>452</v>
      </c>
      <c r="B1937" s="53" t="s">
        <v>5759</v>
      </c>
      <c r="C1937" s="53" t="s">
        <v>5760</v>
      </c>
      <c r="D1937" s="53" t="s">
        <v>5761</v>
      </c>
      <c r="E1937" s="53" t="s">
        <v>5762</v>
      </c>
      <c r="F1937" s="53" t="s">
        <v>5763</v>
      </c>
      <c r="G1937" s="53"/>
      <c r="H1937" s="53" t="s">
        <v>4542</v>
      </c>
      <c r="I1937" s="53" t="s">
        <v>4542</v>
      </c>
      <c r="J1937" s="64">
        <v>2.95</v>
      </c>
    </row>
    <row r="1938" spans="1:10">
      <c r="A1938" s="52">
        <v>2125</v>
      </c>
      <c r="B1938" s="53" t="s">
        <v>3411</v>
      </c>
      <c r="C1938" s="53" t="s">
        <v>3412</v>
      </c>
      <c r="D1938" s="53" t="s">
        <v>588</v>
      </c>
      <c r="E1938" s="53" t="s">
        <v>3413</v>
      </c>
      <c r="F1938" s="53" t="s">
        <v>584</v>
      </c>
      <c r="G1938" s="53" t="s">
        <v>3414</v>
      </c>
      <c r="H1938" s="53" t="s">
        <v>4542</v>
      </c>
      <c r="I1938" s="53" t="s">
        <v>4548</v>
      </c>
      <c r="J1938" s="64">
        <v>1.95</v>
      </c>
    </row>
    <row r="1939" spans="1:10">
      <c r="A1939" s="52">
        <v>5236</v>
      </c>
      <c r="B1939" s="53" t="s">
        <v>3415</v>
      </c>
      <c r="C1939" s="53" t="s">
        <v>3416</v>
      </c>
      <c r="D1939" s="53" t="s">
        <v>180</v>
      </c>
      <c r="E1939" s="53" t="s">
        <v>3417</v>
      </c>
      <c r="F1939" s="53" t="s">
        <v>42</v>
      </c>
      <c r="G1939" s="53"/>
      <c r="H1939" s="53" t="s">
        <v>4542</v>
      </c>
      <c r="I1939" s="53" t="s">
        <v>4542</v>
      </c>
      <c r="J1939" s="64">
        <v>1.95</v>
      </c>
    </row>
    <row r="1940" spans="1:10">
      <c r="A1940" s="52">
        <v>3539</v>
      </c>
      <c r="B1940" s="53" t="s">
        <v>3418</v>
      </c>
      <c r="C1940" s="53" t="s">
        <v>3419</v>
      </c>
      <c r="D1940" s="53" t="s">
        <v>3420</v>
      </c>
      <c r="E1940" s="53" t="s">
        <v>3421</v>
      </c>
      <c r="F1940" s="53" t="s">
        <v>42</v>
      </c>
      <c r="G1940" s="53"/>
      <c r="H1940" s="53" t="s">
        <v>4542</v>
      </c>
      <c r="I1940" s="53" t="s">
        <v>4543</v>
      </c>
      <c r="J1940" s="64">
        <v>1.95</v>
      </c>
    </row>
    <row r="1941" spans="1:10">
      <c r="A1941" s="52">
        <v>4679</v>
      </c>
      <c r="B1941" s="53" t="s">
        <v>3422</v>
      </c>
      <c r="C1941" s="53" t="s">
        <v>3423</v>
      </c>
      <c r="D1941" s="53" t="s">
        <v>3214</v>
      </c>
      <c r="E1941" s="53" t="s">
        <v>3424</v>
      </c>
      <c r="F1941" s="53" t="s">
        <v>33</v>
      </c>
      <c r="G1941" s="53"/>
      <c r="H1941" s="53" t="s">
        <v>4545</v>
      </c>
      <c r="I1941" s="53" t="s">
        <v>4542</v>
      </c>
      <c r="J1941" s="64">
        <v>3.95</v>
      </c>
    </row>
    <row r="1942" spans="1:10">
      <c r="A1942" s="52">
        <v>2380</v>
      </c>
      <c r="B1942" s="53" t="s">
        <v>3425</v>
      </c>
      <c r="C1942" s="53" t="s">
        <v>3426</v>
      </c>
      <c r="D1942" s="53" t="s">
        <v>103</v>
      </c>
      <c r="E1942" s="54">
        <v>660041</v>
      </c>
      <c r="F1942" s="53" t="s">
        <v>33</v>
      </c>
      <c r="G1942" s="53"/>
      <c r="H1942" s="53" t="s">
        <v>4543</v>
      </c>
      <c r="I1942" s="53" t="s">
        <v>4542</v>
      </c>
      <c r="J1942" s="64">
        <v>2.95</v>
      </c>
    </row>
    <row r="1943" spans="1:10">
      <c r="A1943" s="52">
        <v>5768</v>
      </c>
      <c r="B1943" s="53" t="s">
        <v>6577</v>
      </c>
      <c r="C1943" s="53" t="s">
        <v>6578</v>
      </c>
      <c r="D1943" s="53" t="s">
        <v>6579</v>
      </c>
      <c r="E1943" s="53" t="s">
        <v>6580</v>
      </c>
      <c r="F1943" s="53" t="s">
        <v>33</v>
      </c>
      <c r="G1943" s="53" t="s">
        <v>438</v>
      </c>
      <c r="H1943" s="53" t="s">
        <v>4542</v>
      </c>
      <c r="I1943" s="53" t="s">
        <v>4543</v>
      </c>
      <c r="J1943" s="64">
        <v>4.95</v>
      </c>
    </row>
    <row r="1944" spans="1:10">
      <c r="A1944" s="52">
        <v>5043</v>
      </c>
      <c r="B1944" s="53" t="s">
        <v>3427</v>
      </c>
      <c r="C1944" s="53" t="s">
        <v>3428</v>
      </c>
      <c r="D1944" s="53" t="s">
        <v>1314</v>
      </c>
      <c r="E1944" s="53" t="s">
        <v>3429</v>
      </c>
      <c r="F1944" s="53" t="s">
        <v>584</v>
      </c>
      <c r="G1944" s="53"/>
      <c r="H1944" s="53" t="s">
        <v>4542</v>
      </c>
      <c r="I1944" s="53" t="s">
        <v>4542</v>
      </c>
      <c r="J1944" s="64">
        <v>4.95</v>
      </c>
    </row>
    <row r="1945" spans="1:10">
      <c r="A1945" s="52">
        <v>5067</v>
      </c>
      <c r="B1945" s="53" t="s">
        <v>3427</v>
      </c>
      <c r="C1945" s="53" t="s">
        <v>3430</v>
      </c>
      <c r="D1945" s="53" t="s">
        <v>95</v>
      </c>
      <c r="E1945" s="53" t="s">
        <v>3431</v>
      </c>
      <c r="F1945" s="53" t="s">
        <v>33</v>
      </c>
      <c r="G1945" s="53" t="s">
        <v>438</v>
      </c>
      <c r="H1945" s="53" t="s">
        <v>4542</v>
      </c>
      <c r="I1945" s="53" t="s">
        <v>4547</v>
      </c>
      <c r="J1945" s="64">
        <v>4.5</v>
      </c>
    </row>
    <row r="1946" spans="1:10">
      <c r="A1946" s="52">
        <v>537</v>
      </c>
      <c r="B1946" s="53" t="s">
        <v>5764</v>
      </c>
      <c r="C1946" s="53" t="s">
        <v>5765</v>
      </c>
      <c r="D1946" s="53" t="s">
        <v>103</v>
      </c>
      <c r="E1946" s="54">
        <v>145210</v>
      </c>
      <c r="F1946" s="53" t="s">
        <v>4554</v>
      </c>
      <c r="G1946" s="53"/>
      <c r="H1946" s="53" t="s">
        <v>4542</v>
      </c>
      <c r="I1946" s="53" t="s">
        <v>4542</v>
      </c>
      <c r="J1946" s="64">
        <v>1.25</v>
      </c>
    </row>
    <row r="1947" spans="1:10">
      <c r="A1947" s="52">
        <v>5249</v>
      </c>
      <c r="B1947" s="53" t="s">
        <v>3432</v>
      </c>
      <c r="C1947" s="53" t="s">
        <v>3433</v>
      </c>
      <c r="D1947" s="53" t="s">
        <v>103</v>
      </c>
      <c r="E1947" s="53" t="s">
        <v>3434</v>
      </c>
      <c r="F1947" s="53" t="s">
        <v>42</v>
      </c>
      <c r="G1947" s="53"/>
      <c r="H1947" s="53" t="s">
        <v>4543</v>
      </c>
      <c r="I1947" s="53" t="s">
        <v>4543</v>
      </c>
      <c r="J1947" s="64">
        <v>1.95</v>
      </c>
    </row>
    <row r="1948" spans="1:10">
      <c r="A1948" s="52">
        <v>3809</v>
      </c>
      <c r="B1948" s="53" t="s">
        <v>3435</v>
      </c>
      <c r="C1948" s="53" t="s">
        <v>3436</v>
      </c>
      <c r="D1948" s="53" t="s">
        <v>519</v>
      </c>
      <c r="E1948" s="53" t="s">
        <v>3437</v>
      </c>
      <c r="F1948" s="53" t="s">
        <v>46</v>
      </c>
      <c r="G1948" s="53"/>
      <c r="H1948" s="53" t="s">
        <v>4542</v>
      </c>
      <c r="I1948" s="53" t="s">
        <v>4542</v>
      </c>
      <c r="J1948" s="64">
        <v>1.95</v>
      </c>
    </row>
    <row r="1949" spans="1:10">
      <c r="A1949" s="52">
        <v>3540</v>
      </c>
      <c r="B1949" s="53" t="s">
        <v>3438</v>
      </c>
      <c r="C1949" s="53" t="s">
        <v>3439</v>
      </c>
      <c r="D1949" s="53" t="s">
        <v>3440</v>
      </c>
      <c r="E1949" s="53" t="s">
        <v>3441</v>
      </c>
      <c r="F1949" s="53" t="s">
        <v>42</v>
      </c>
      <c r="G1949" s="53"/>
      <c r="H1949" s="53" t="s">
        <v>4542</v>
      </c>
      <c r="I1949" s="53" t="s">
        <v>4543</v>
      </c>
      <c r="J1949" s="64">
        <v>1.95</v>
      </c>
    </row>
    <row r="1950" spans="1:10">
      <c r="A1950" s="52">
        <v>3543</v>
      </c>
      <c r="B1950" s="53" t="s">
        <v>3442</v>
      </c>
      <c r="C1950" s="53" t="s">
        <v>3443</v>
      </c>
      <c r="D1950" s="53" t="s">
        <v>3444</v>
      </c>
      <c r="E1950" s="53" t="s">
        <v>3445</v>
      </c>
      <c r="F1950" s="53" t="s">
        <v>46</v>
      </c>
      <c r="G1950" s="53"/>
      <c r="H1950" s="53" t="s">
        <v>4542</v>
      </c>
      <c r="I1950" s="53" t="s">
        <v>4542</v>
      </c>
      <c r="J1950" s="64">
        <v>1.95</v>
      </c>
    </row>
    <row r="1951" spans="1:10">
      <c r="A1951" s="52">
        <v>5847</v>
      </c>
      <c r="B1951" s="53" t="s">
        <v>3442</v>
      </c>
      <c r="C1951" s="53" t="s">
        <v>3446</v>
      </c>
      <c r="D1951" s="53" t="s">
        <v>426</v>
      </c>
      <c r="E1951" s="53" t="s">
        <v>3449</v>
      </c>
      <c r="F1951" s="53" t="s">
        <v>37</v>
      </c>
      <c r="G1951" s="53"/>
      <c r="H1951" s="53" t="s">
        <v>4542</v>
      </c>
      <c r="I1951" s="53" t="s">
        <v>4542</v>
      </c>
      <c r="J1951" s="64">
        <v>3.95</v>
      </c>
    </row>
    <row r="1952" spans="1:10">
      <c r="A1952" s="52">
        <v>5228</v>
      </c>
      <c r="B1952" s="53" t="s">
        <v>3442</v>
      </c>
      <c r="C1952" s="53" t="s">
        <v>3450</v>
      </c>
      <c r="D1952" s="53" t="s">
        <v>95</v>
      </c>
      <c r="E1952" s="53" t="s">
        <v>3451</v>
      </c>
      <c r="F1952" s="53" t="s">
        <v>33</v>
      </c>
      <c r="G1952" s="53" t="s">
        <v>3150</v>
      </c>
      <c r="H1952" s="53" t="s">
        <v>4542</v>
      </c>
      <c r="I1952" s="53" t="s">
        <v>4547</v>
      </c>
      <c r="J1952" s="64">
        <v>3.95</v>
      </c>
    </row>
    <row r="1953" spans="1:10">
      <c r="A1953" s="52">
        <v>4185</v>
      </c>
      <c r="B1953" s="53" t="s">
        <v>3442</v>
      </c>
      <c r="C1953" s="53" t="s">
        <v>3446</v>
      </c>
      <c r="D1953" s="53" t="s">
        <v>426</v>
      </c>
      <c r="E1953" s="53" t="s">
        <v>3449</v>
      </c>
      <c r="F1953" s="53" t="s">
        <v>37</v>
      </c>
      <c r="G1953" s="53"/>
      <c r="H1953" s="53" t="s">
        <v>4545</v>
      </c>
      <c r="I1953" s="53" t="s">
        <v>4542</v>
      </c>
      <c r="J1953" s="64">
        <v>3.95</v>
      </c>
    </row>
    <row r="1954" spans="1:10">
      <c r="A1954" s="52">
        <v>2667</v>
      </c>
      <c r="B1954" s="53" t="s">
        <v>3442</v>
      </c>
      <c r="C1954" s="53" t="s">
        <v>3446</v>
      </c>
      <c r="D1954" s="53" t="s">
        <v>3447</v>
      </c>
      <c r="E1954" s="53" t="s">
        <v>3448</v>
      </c>
      <c r="F1954" s="53" t="s">
        <v>37</v>
      </c>
      <c r="G1954" s="53" t="s">
        <v>38</v>
      </c>
      <c r="H1954" s="53" t="s">
        <v>4545</v>
      </c>
      <c r="I1954" s="53" t="s">
        <v>4542</v>
      </c>
      <c r="J1954" s="64">
        <v>3.95</v>
      </c>
    </row>
    <row r="1955" spans="1:10">
      <c r="A1955" s="52">
        <v>3547</v>
      </c>
      <c r="B1955" s="53" t="s">
        <v>3452</v>
      </c>
      <c r="C1955" s="53" t="s">
        <v>3453</v>
      </c>
      <c r="D1955" s="53" t="s">
        <v>126</v>
      </c>
      <c r="E1955" s="53" t="s">
        <v>3454</v>
      </c>
      <c r="F1955" s="53" t="s">
        <v>688</v>
      </c>
      <c r="G1955" s="53"/>
      <c r="H1955" s="53" t="s">
        <v>4543</v>
      </c>
      <c r="I1955" s="53" t="s">
        <v>4543</v>
      </c>
      <c r="J1955" s="64">
        <v>1.95</v>
      </c>
    </row>
    <row r="1956" spans="1:10">
      <c r="A1956" s="52">
        <v>4994</v>
      </c>
      <c r="B1956" s="53" t="s">
        <v>3455</v>
      </c>
      <c r="C1956" s="53" t="s">
        <v>1875</v>
      </c>
      <c r="D1956" s="53" t="s">
        <v>180</v>
      </c>
      <c r="E1956" s="53" t="s">
        <v>3456</v>
      </c>
      <c r="F1956" s="53" t="s">
        <v>33</v>
      </c>
      <c r="G1956" s="53"/>
      <c r="H1956" s="53" t="s">
        <v>4542</v>
      </c>
      <c r="I1956" s="53" t="s">
        <v>4543</v>
      </c>
      <c r="J1956" s="64">
        <v>7.95</v>
      </c>
    </row>
    <row r="1957" spans="1:10">
      <c r="A1957" s="52">
        <v>5458</v>
      </c>
      <c r="B1957" s="53" t="s">
        <v>6069</v>
      </c>
      <c r="C1957" s="53" t="s">
        <v>6070</v>
      </c>
      <c r="D1957" s="53" t="s">
        <v>6071</v>
      </c>
      <c r="E1957" s="53" t="s">
        <v>6072</v>
      </c>
      <c r="F1957" s="53" t="s">
        <v>584</v>
      </c>
      <c r="G1957" s="53"/>
      <c r="H1957" s="53" t="s">
        <v>4542</v>
      </c>
      <c r="I1957" s="53" t="s">
        <v>4542</v>
      </c>
      <c r="J1957" s="64">
        <v>7.95</v>
      </c>
    </row>
    <row r="1958" spans="1:10">
      <c r="A1958" s="52">
        <v>5765</v>
      </c>
      <c r="B1958" s="53" t="s">
        <v>6581</v>
      </c>
      <c r="C1958" s="53" t="s">
        <v>6582</v>
      </c>
      <c r="D1958" s="53" t="s">
        <v>426</v>
      </c>
      <c r="E1958" s="53" t="s">
        <v>6583</v>
      </c>
      <c r="F1958" s="53" t="s">
        <v>33</v>
      </c>
      <c r="G1958" s="53"/>
      <c r="H1958" s="53" t="s">
        <v>4545</v>
      </c>
      <c r="I1958" s="53" t="s">
        <v>4542</v>
      </c>
      <c r="J1958" s="64">
        <v>6.95</v>
      </c>
    </row>
    <row r="1959" spans="1:10">
      <c r="A1959" s="52">
        <v>5614</v>
      </c>
      <c r="B1959" s="53" t="s">
        <v>6912</v>
      </c>
      <c r="C1959" s="53" t="s">
        <v>6913</v>
      </c>
      <c r="D1959" s="53" t="s">
        <v>180</v>
      </c>
      <c r="E1959" s="53" t="s">
        <v>6914</v>
      </c>
      <c r="F1959" s="53" t="s">
        <v>33</v>
      </c>
      <c r="G1959" s="53" t="s">
        <v>430</v>
      </c>
      <c r="H1959" s="53" t="s">
        <v>4543</v>
      </c>
      <c r="I1959" s="53" t="s">
        <v>4548</v>
      </c>
      <c r="J1959" s="64">
        <v>8.9499999999999993</v>
      </c>
    </row>
    <row r="1960" spans="1:10">
      <c r="A1960" s="52">
        <v>3548</v>
      </c>
      <c r="B1960" s="53" t="s">
        <v>3457</v>
      </c>
      <c r="C1960" s="53" t="s">
        <v>3458</v>
      </c>
      <c r="D1960" s="53" t="s">
        <v>343</v>
      </c>
      <c r="E1960" s="53" t="s">
        <v>3459</v>
      </c>
      <c r="F1960" s="53" t="s">
        <v>29</v>
      </c>
      <c r="G1960" s="53" t="s">
        <v>430</v>
      </c>
      <c r="H1960" s="53" t="s">
        <v>4543</v>
      </c>
      <c r="I1960" s="53" t="s">
        <v>4543</v>
      </c>
      <c r="J1960" s="64">
        <v>1.95</v>
      </c>
    </row>
    <row r="1961" spans="1:10">
      <c r="A1961" s="52">
        <v>5081</v>
      </c>
      <c r="B1961" s="53" t="s">
        <v>3460</v>
      </c>
      <c r="C1961" s="53" t="s">
        <v>3461</v>
      </c>
      <c r="D1961" s="53" t="s">
        <v>519</v>
      </c>
      <c r="E1961" s="53" t="s">
        <v>3462</v>
      </c>
      <c r="F1961" s="53" t="s">
        <v>33</v>
      </c>
      <c r="G1961" s="53" t="s">
        <v>38</v>
      </c>
      <c r="H1961" s="53" t="s">
        <v>4542</v>
      </c>
      <c r="I1961" s="53" t="s">
        <v>4542</v>
      </c>
      <c r="J1961" s="64">
        <v>8.9499999999999993</v>
      </c>
    </row>
    <row r="1962" spans="1:10">
      <c r="A1962" s="52">
        <v>3550</v>
      </c>
      <c r="B1962" s="53" t="s">
        <v>3463</v>
      </c>
      <c r="C1962" s="53" t="s">
        <v>3464</v>
      </c>
      <c r="D1962" s="53" t="s">
        <v>6009</v>
      </c>
      <c r="E1962" s="53" t="s">
        <v>3465</v>
      </c>
      <c r="F1962" s="53" t="s">
        <v>29</v>
      </c>
      <c r="G1962" s="53"/>
      <c r="H1962" s="53" t="s">
        <v>4543</v>
      </c>
      <c r="I1962" s="53" t="s">
        <v>4543</v>
      </c>
      <c r="J1962" s="64">
        <v>1.95</v>
      </c>
    </row>
    <row r="1963" spans="1:10">
      <c r="A1963" s="52">
        <v>4055</v>
      </c>
      <c r="B1963" s="53" t="s">
        <v>3463</v>
      </c>
      <c r="C1963" s="53" t="s">
        <v>6008</v>
      </c>
      <c r="D1963" s="53" t="s">
        <v>6009</v>
      </c>
      <c r="E1963" s="53" t="s">
        <v>6010</v>
      </c>
      <c r="F1963" s="53" t="s">
        <v>4554</v>
      </c>
      <c r="G1963" s="53"/>
      <c r="H1963" s="53" t="s">
        <v>4542</v>
      </c>
      <c r="I1963" s="53" t="s">
        <v>4548</v>
      </c>
      <c r="J1963" s="64">
        <v>3</v>
      </c>
    </row>
    <row r="1964" spans="1:10">
      <c r="A1964" s="52">
        <v>5952</v>
      </c>
      <c r="B1964" s="53" t="s">
        <v>3466</v>
      </c>
      <c r="C1964" s="53" t="s">
        <v>6173</v>
      </c>
      <c r="D1964" s="53" t="s">
        <v>6165</v>
      </c>
      <c r="E1964" s="53" t="s">
        <v>6174</v>
      </c>
      <c r="F1964" s="53" t="s">
        <v>896</v>
      </c>
      <c r="G1964" s="53"/>
      <c r="H1964" s="53" t="s">
        <v>4545</v>
      </c>
      <c r="I1964" s="53" t="s">
        <v>4542</v>
      </c>
      <c r="J1964" s="64">
        <v>9.9499999999999993</v>
      </c>
    </row>
    <row r="1965" spans="1:10">
      <c r="A1965" s="52">
        <v>4214</v>
      </c>
      <c r="B1965" s="53" t="s">
        <v>3466</v>
      </c>
      <c r="C1965" s="53" t="s">
        <v>3467</v>
      </c>
      <c r="D1965" s="53" t="s">
        <v>3468</v>
      </c>
      <c r="E1965" s="53" t="s">
        <v>3469</v>
      </c>
      <c r="F1965" s="53" t="s">
        <v>111</v>
      </c>
      <c r="G1965" s="53"/>
      <c r="H1965" s="53" t="s">
        <v>4542</v>
      </c>
      <c r="I1965" s="53" t="s">
        <v>4548</v>
      </c>
      <c r="J1965" s="64">
        <v>10</v>
      </c>
    </row>
    <row r="1966" spans="1:10">
      <c r="A1966" s="52">
        <v>5398</v>
      </c>
      <c r="B1966" s="53" t="s">
        <v>6073</v>
      </c>
      <c r="C1966" s="53" t="s">
        <v>6074</v>
      </c>
      <c r="D1966" s="53" t="s">
        <v>841</v>
      </c>
      <c r="E1966" s="53" t="s">
        <v>6075</v>
      </c>
      <c r="F1966" s="53" t="s">
        <v>29</v>
      </c>
      <c r="G1966" s="53"/>
      <c r="H1966" s="53" t="s">
        <v>4542</v>
      </c>
      <c r="I1966" s="53" t="s">
        <v>4542</v>
      </c>
      <c r="J1966" s="64">
        <v>3.95</v>
      </c>
    </row>
    <row r="1967" spans="1:10">
      <c r="A1967" s="52">
        <v>2932</v>
      </c>
      <c r="B1967" s="53" t="s">
        <v>3470</v>
      </c>
      <c r="C1967" s="53" t="s">
        <v>3471</v>
      </c>
      <c r="D1967" s="53" t="s">
        <v>3470</v>
      </c>
      <c r="E1967" s="54">
        <v>115001</v>
      </c>
      <c r="F1967" s="53" t="s">
        <v>42</v>
      </c>
      <c r="G1967" s="53" t="s">
        <v>430</v>
      </c>
      <c r="H1967" s="53" t="s">
        <v>4543</v>
      </c>
      <c r="I1967" s="53" t="s">
        <v>4543</v>
      </c>
      <c r="J1967" s="64">
        <v>1.95</v>
      </c>
    </row>
    <row r="1968" spans="1:10">
      <c r="A1968" s="52">
        <v>5371</v>
      </c>
      <c r="B1968" s="53" t="s">
        <v>3472</v>
      </c>
      <c r="C1968" s="53" t="s">
        <v>3478</v>
      </c>
      <c r="D1968" s="53" t="s">
        <v>87</v>
      </c>
      <c r="E1968" s="53" t="s">
        <v>3479</v>
      </c>
      <c r="F1968" s="53" t="s">
        <v>33</v>
      </c>
      <c r="G1968" s="53"/>
      <c r="H1968" s="53" t="s">
        <v>4543</v>
      </c>
      <c r="I1968" s="53" t="s">
        <v>4542</v>
      </c>
      <c r="J1968" s="64">
        <v>6.95</v>
      </c>
    </row>
    <row r="1969" spans="1:10">
      <c r="A1969" s="52">
        <v>4992</v>
      </c>
      <c r="B1969" s="53" t="s">
        <v>3472</v>
      </c>
      <c r="C1969" s="53" t="s">
        <v>3476</v>
      </c>
      <c r="D1969" s="53" t="s">
        <v>87</v>
      </c>
      <c r="E1969" s="53" t="s">
        <v>3477</v>
      </c>
      <c r="F1969" s="53" t="s">
        <v>33</v>
      </c>
      <c r="G1969" s="53" t="s">
        <v>7209</v>
      </c>
      <c r="H1969" s="53" t="s">
        <v>4543</v>
      </c>
      <c r="I1969" s="53" t="s">
        <v>4543</v>
      </c>
      <c r="J1969" s="64">
        <v>3.95</v>
      </c>
    </row>
    <row r="1970" spans="1:10">
      <c r="A1970" s="52">
        <v>4817</v>
      </c>
      <c r="B1970" s="53" t="s">
        <v>3472</v>
      </c>
      <c r="C1970" s="53" t="s">
        <v>3482</v>
      </c>
      <c r="D1970" s="53" t="s">
        <v>291</v>
      </c>
      <c r="E1970" s="53" t="s">
        <v>3483</v>
      </c>
      <c r="F1970" s="53" t="s">
        <v>33</v>
      </c>
      <c r="G1970" s="53"/>
      <c r="H1970" s="53" t="s">
        <v>4543</v>
      </c>
      <c r="I1970" s="53" t="s">
        <v>4543</v>
      </c>
      <c r="J1970" s="64">
        <v>5.95</v>
      </c>
    </row>
    <row r="1971" spans="1:10">
      <c r="A1971" s="52">
        <v>4804</v>
      </c>
      <c r="B1971" s="53" t="s">
        <v>3472</v>
      </c>
      <c r="C1971" s="53" t="s">
        <v>3480</v>
      </c>
      <c r="D1971" s="53" t="s">
        <v>1532</v>
      </c>
      <c r="E1971" s="53" t="s">
        <v>3481</v>
      </c>
      <c r="F1971" s="53" t="s">
        <v>603</v>
      </c>
      <c r="G1971" s="53"/>
      <c r="H1971" s="53" t="s">
        <v>4542</v>
      </c>
      <c r="I1971" s="53" t="s">
        <v>4543</v>
      </c>
      <c r="J1971" s="64">
        <v>6.95</v>
      </c>
    </row>
    <row r="1972" spans="1:10">
      <c r="A1972" s="52">
        <v>4580</v>
      </c>
      <c r="B1972" s="53" t="s">
        <v>3472</v>
      </c>
      <c r="C1972" s="53" t="s">
        <v>3478</v>
      </c>
      <c r="D1972" s="53" t="s">
        <v>87</v>
      </c>
      <c r="E1972" s="53" t="s">
        <v>3479</v>
      </c>
      <c r="F1972" s="53" t="s">
        <v>231</v>
      </c>
      <c r="G1972" s="53" t="s">
        <v>7231</v>
      </c>
      <c r="H1972" s="53" t="s">
        <v>4543</v>
      </c>
      <c r="I1972" s="53" t="s">
        <v>4543</v>
      </c>
      <c r="J1972" s="64">
        <v>5</v>
      </c>
    </row>
    <row r="1973" spans="1:10">
      <c r="A1973" s="52">
        <v>4578</v>
      </c>
      <c r="B1973" s="53" t="s">
        <v>3472</v>
      </c>
      <c r="C1973" s="53" t="s">
        <v>3473</v>
      </c>
      <c r="D1973" s="53" t="s">
        <v>87</v>
      </c>
      <c r="E1973" s="53" t="s">
        <v>3474</v>
      </c>
      <c r="F1973" s="53" t="s">
        <v>33</v>
      </c>
      <c r="G1973" s="53" t="s">
        <v>1226</v>
      </c>
      <c r="H1973" s="53" t="s">
        <v>4542</v>
      </c>
      <c r="I1973" s="53" t="s">
        <v>4543</v>
      </c>
      <c r="J1973" s="64">
        <v>5.95</v>
      </c>
    </row>
    <row r="1974" spans="1:10">
      <c r="A1974" s="52">
        <v>3849</v>
      </c>
      <c r="B1974" s="53" t="s">
        <v>3472</v>
      </c>
      <c r="C1974" s="53" t="s">
        <v>3472</v>
      </c>
      <c r="D1974" s="53" t="s">
        <v>1532</v>
      </c>
      <c r="E1974" s="53" t="s">
        <v>3484</v>
      </c>
      <c r="F1974" s="53" t="s">
        <v>119</v>
      </c>
      <c r="G1974" s="53" t="s">
        <v>6870</v>
      </c>
      <c r="H1974" s="53" t="s">
        <v>4542</v>
      </c>
      <c r="I1974" s="53" t="s">
        <v>4542</v>
      </c>
      <c r="J1974" s="64">
        <v>4.95</v>
      </c>
    </row>
    <row r="1975" spans="1:10">
      <c r="A1975" s="52">
        <v>3020</v>
      </c>
      <c r="B1975" s="53" t="s">
        <v>3472</v>
      </c>
      <c r="C1975" s="53" t="s">
        <v>1678</v>
      </c>
      <c r="D1975" s="53" t="s">
        <v>87</v>
      </c>
      <c r="E1975" s="53" t="s">
        <v>3475</v>
      </c>
      <c r="F1975" s="53" t="s">
        <v>1289</v>
      </c>
      <c r="G1975" s="53"/>
      <c r="H1975" s="53" t="s">
        <v>4542</v>
      </c>
      <c r="I1975" s="53" t="s">
        <v>4542</v>
      </c>
      <c r="J1975" s="64">
        <v>7.95</v>
      </c>
    </row>
    <row r="1976" spans="1:10">
      <c r="A1976" s="52">
        <v>5812</v>
      </c>
      <c r="B1976" s="53" t="s">
        <v>6485</v>
      </c>
      <c r="C1976" s="53" t="s">
        <v>6486</v>
      </c>
      <c r="D1976" s="53" t="s">
        <v>6487</v>
      </c>
      <c r="E1976" s="53" t="s">
        <v>6488</v>
      </c>
      <c r="F1976" s="53" t="s">
        <v>255</v>
      </c>
      <c r="G1976" s="53" t="s">
        <v>438</v>
      </c>
      <c r="H1976" s="53" t="s">
        <v>4542</v>
      </c>
      <c r="I1976" s="53" t="s">
        <v>4543</v>
      </c>
      <c r="J1976" s="64">
        <v>4.95</v>
      </c>
    </row>
    <row r="1977" spans="1:10">
      <c r="A1977" s="52">
        <v>4927</v>
      </c>
      <c r="B1977" s="53" t="s">
        <v>3485</v>
      </c>
      <c r="C1977" s="53" t="s">
        <v>3486</v>
      </c>
      <c r="D1977" s="53" t="s">
        <v>1549</v>
      </c>
      <c r="E1977" s="53" t="s">
        <v>3487</v>
      </c>
      <c r="F1977" s="53" t="s">
        <v>33</v>
      </c>
      <c r="G1977" s="53" t="s">
        <v>38</v>
      </c>
      <c r="H1977" s="53" t="s">
        <v>4542</v>
      </c>
      <c r="I1977" s="53" t="s">
        <v>4542</v>
      </c>
      <c r="J1977" s="64">
        <v>6.95</v>
      </c>
    </row>
    <row r="1978" spans="1:10">
      <c r="A1978" s="52">
        <v>3551</v>
      </c>
      <c r="B1978" s="53" t="s">
        <v>3488</v>
      </c>
      <c r="C1978" s="53" t="s">
        <v>3489</v>
      </c>
      <c r="D1978" s="53" t="s">
        <v>3490</v>
      </c>
      <c r="E1978" s="53" t="s">
        <v>3491</v>
      </c>
      <c r="F1978" s="53" t="s">
        <v>42</v>
      </c>
      <c r="G1978" s="53" t="s">
        <v>7254</v>
      </c>
      <c r="H1978" s="53" t="s">
        <v>4543</v>
      </c>
      <c r="I1978" s="53" t="s">
        <v>4543</v>
      </c>
      <c r="J1978" s="64">
        <v>1.95</v>
      </c>
    </row>
    <row r="1979" spans="1:10">
      <c r="A1979" s="52">
        <v>4990</v>
      </c>
      <c r="B1979" s="53" t="s">
        <v>3492</v>
      </c>
      <c r="C1979" s="53" t="s">
        <v>3493</v>
      </c>
      <c r="D1979" s="53" t="s">
        <v>1653</v>
      </c>
      <c r="E1979" s="53" t="s">
        <v>3494</v>
      </c>
      <c r="F1979" s="53" t="s">
        <v>111</v>
      </c>
      <c r="G1979" s="53"/>
      <c r="H1979" s="53" t="s">
        <v>4543</v>
      </c>
      <c r="I1979" s="53" t="s">
        <v>4543</v>
      </c>
      <c r="J1979" s="64">
        <v>5.95</v>
      </c>
    </row>
    <row r="1980" spans="1:10">
      <c r="A1980" s="52">
        <v>4289</v>
      </c>
      <c r="B1980" s="53" t="s">
        <v>3495</v>
      </c>
      <c r="C1980" s="53" t="s">
        <v>3496</v>
      </c>
      <c r="D1980" s="53" t="s">
        <v>746</v>
      </c>
      <c r="E1980" s="53">
        <v>950080</v>
      </c>
      <c r="F1980" s="53" t="s">
        <v>584</v>
      </c>
      <c r="G1980" s="53"/>
      <c r="H1980" s="53" t="s">
        <v>4545</v>
      </c>
      <c r="I1980" s="53" t="s">
        <v>4542</v>
      </c>
      <c r="J1980" s="64">
        <v>4.95</v>
      </c>
    </row>
    <row r="1981" spans="1:10">
      <c r="A1981" s="52">
        <v>5943</v>
      </c>
      <c r="B1981" s="53" t="s">
        <v>6196</v>
      </c>
      <c r="C1981" s="53" t="s">
        <v>6197</v>
      </c>
      <c r="D1981" s="53" t="s">
        <v>6198</v>
      </c>
      <c r="E1981" s="53" t="s">
        <v>6199</v>
      </c>
      <c r="F1981" s="53" t="s">
        <v>33</v>
      </c>
      <c r="G1981" s="53"/>
      <c r="H1981" s="53" t="s">
        <v>4545</v>
      </c>
      <c r="I1981" s="53" t="s">
        <v>4542</v>
      </c>
      <c r="J1981" s="64">
        <v>6.95</v>
      </c>
    </row>
    <row r="1982" spans="1:10">
      <c r="A1982" s="52">
        <v>1656</v>
      </c>
      <c r="B1982" s="53" t="s">
        <v>3497</v>
      </c>
      <c r="C1982" s="53" t="s">
        <v>3498</v>
      </c>
      <c r="D1982" s="53" t="s">
        <v>519</v>
      </c>
      <c r="E1982" s="53" t="s">
        <v>3499</v>
      </c>
      <c r="F1982" s="53" t="s">
        <v>46</v>
      </c>
      <c r="G1982" s="53"/>
      <c r="H1982" s="53" t="s">
        <v>4542</v>
      </c>
      <c r="I1982" s="53" t="s">
        <v>4542</v>
      </c>
      <c r="J1982" s="64">
        <v>1.95</v>
      </c>
    </row>
    <row r="1983" spans="1:10">
      <c r="A1983" s="52">
        <v>447</v>
      </c>
      <c r="B1983" s="53" t="s">
        <v>6011</v>
      </c>
      <c r="C1983" s="53" t="s">
        <v>6012</v>
      </c>
      <c r="D1983" s="53" t="s">
        <v>2508</v>
      </c>
      <c r="E1983" s="53" t="s">
        <v>6013</v>
      </c>
      <c r="F1983" s="53" t="s">
        <v>4554</v>
      </c>
      <c r="G1983" s="53"/>
      <c r="H1983" s="53" t="s">
        <v>4542</v>
      </c>
      <c r="I1983" s="53" t="s">
        <v>4542</v>
      </c>
      <c r="J1983" s="64">
        <v>0.95</v>
      </c>
    </row>
    <row r="1984" spans="1:10">
      <c r="A1984" s="52">
        <v>4812</v>
      </c>
      <c r="B1984" s="53" t="s">
        <v>3500</v>
      </c>
      <c r="C1984" s="53" t="s">
        <v>3501</v>
      </c>
      <c r="D1984" s="53" t="s">
        <v>906</v>
      </c>
      <c r="E1984" s="53" t="s">
        <v>3502</v>
      </c>
      <c r="F1984" s="53" t="s">
        <v>37</v>
      </c>
      <c r="G1984" s="53" t="s">
        <v>38</v>
      </c>
      <c r="H1984" s="53" t="s">
        <v>4542</v>
      </c>
      <c r="I1984" s="53" t="s">
        <v>4542</v>
      </c>
      <c r="J1984" s="64">
        <v>9.9499999999999993</v>
      </c>
    </row>
    <row r="1985" spans="1:10">
      <c r="A1985" s="52">
        <v>512</v>
      </c>
      <c r="B1985" s="53" t="s">
        <v>6014</v>
      </c>
      <c r="C1985" s="53" t="s">
        <v>6015</v>
      </c>
      <c r="D1985" s="53" t="s">
        <v>343</v>
      </c>
      <c r="E1985" s="53" t="s">
        <v>6016</v>
      </c>
      <c r="F1985" s="53" t="s">
        <v>4554</v>
      </c>
      <c r="G1985" s="53" t="s">
        <v>7278</v>
      </c>
      <c r="H1985" s="53" t="s">
        <v>4542</v>
      </c>
      <c r="I1985" s="53" t="s">
        <v>4548</v>
      </c>
      <c r="J1985" s="64">
        <v>1.25</v>
      </c>
    </row>
    <row r="1986" spans="1:10">
      <c r="A1986" s="52">
        <v>5822</v>
      </c>
      <c r="B1986" s="53" t="s">
        <v>6460</v>
      </c>
      <c r="C1986" s="53" t="s">
        <v>6461</v>
      </c>
      <c r="D1986" s="53" t="s">
        <v>6462</v>
      </c>
      <c r="E1986" s="53" t="s">
        <v>6463</v>
      </c>
      <c r="F1986" s="53" t="s">
        <v>6464</v>
      </c>
      <c r="G1986" s="53" t="s">
        <v>6459</v>
      </c>
      <c r="H1986" s="53" t="s">
        <v>4542</v>
      </c>
      <c r="I1986" s="53" t="s">
        <v>4547</v>
      </c>
      <c r="J1986" s="64">
        <v>3.95</v>
      </c>
    </row>
    <row r="1987" spans="1:10">
      <c r="A1987" s="52">
        <v>5756</v>
      </c>
      <c r="B1987" s="53" t="s">
        <v>6460</v>
      </c>
      <c r="C1987" s="53" t="s">
        <v>6606</v>
      </c>
      <c r="D1987" s="53" t="s">
        <v>426</v>
      </c>
      <c r="E1987" s="53" t="s">
        <v>6607</v>
      </c>
      <c r="F1987" s="53" t="s">
        <v>33</v>
      </c>
      <c r="G1987" s="53" t="s">
        <v>6608</v>
      </c>
      <c r="H1987" s="53" t="s">
        <v>4542</v>
      </c>
      <c r="I1987" s="53" t="s">
        <v>4543</v>
      </c>
      <c r="J1987" s="64">
        <v>4.95</v>
      </c>
    </row>
    <row r="1988" spans="1:10">
      <c r="A1988" s="52">
        <v>5664</v>
      </c>
      <c r="B1988" s="53" t="s">
        <v>6460</v>
      </c>
      <c r="C1988" s="53" t="s">
        <v>6801</v>
      </c>
      <c r="D1988" s="53" t="s">
        <v>1605</v>
      </c>
      <c r="E1988" s="53" t="s">
        <v>6802</v>
      </c>
      <c r="F1988" s="53" t="s">
        <v>33</v>
      </c>
      <c r="G1988" s="53"/>
      <c r="H1988" s="53" t="s">
        <v>4542</v>
      </c>
      <c r="I1988" s="53" t="s">
        <v>4542</v>
      </c>
      <c r="J1988" s="64">
        <v>6.95</v>
      </c>
    </row>
    <row r="1989" spans="1:10">
      <c r="A1989" s="52">
        <v>5663</v>
      </c>
      <c r="B1989" s="53" t="s">
        <v>6460</v>
      </c>
      <c r="C1989" s="53" t="s">
        <v>6803</v>
      </c>
      <c r="D1989" s="53" t="s">
        <v>1605</v>
      </c>
      <c r="E1989" s="53" t="s">
        <v>6804</v>
      </c>
      <c r="F1989" s="53" t="s">
        <v>33</v>
      </c>
      <c r="G1989" s="53" t="s">
        <v>438</v>
      </c>
      <c r="H1989" s="53" t="s">
        <v>4542</v>
      </c>
      <c r="I1989" s="53" t="s">
        <v>4547</v>
      </c>
      <c r="J1989" s="64">
        <v>4.95</v>
      </c>
    </row>
    <row r="1990" spans="1:10">
      <c r="A1990" s="52">
        <v>5662</v>
      </c>
      <c r="B1990" s="53" t="s">
        <v>6460</v>
      </c>
      <c r="C1990" s="53" t="s">
        <v>6805</v>
      </c>
      <c r="D1990" s="53" t="s">
        <v>1605</v>
      </c>
      <c r="E1990" s="53" t="s">
        <v>6806</v>
      </c>
      <c r="F1990" s="53" t="s">
        <v>33</v>
      </c>
      <c r="G1990" s="53" t="s">
        <v>438</v>
      </c>
      <c r="H1990" s="53" t="s">
        <v>4542</v>
      </c>
      <c r="I1990" s="53" t="s">
        <v>4547</v>
      </c>
      <c r="J1990" s="64">
        <v>4.95</v>
      </c>
    </row>
    <row r="1991" spans="1:10">
      <c r="A1991" s="52">
        <v>4972</v>
      </c>
      <c r="B1991" s="53" t="s">
        <v>3503</v>
      </c>
      <c r="C1991" s="53" t="s">
        <v>3507</v>
      </c>
      <c r="D1991" s="53" t="s">
        <v>209</v>
      </c>
      <c r="E1991" s="53" t="s">
        <v>3508</v>
      </c>
      <c r="F1991" s="53" t="s">
        <v>37</v>
      </c>
      <c r="G1991" s="53" t="s">
        <v>7210</v>
      </c>
      <c r="H1991" s="53" t="s">
        <v>4542</v>
      </c>
      <c r="I1991" s="53" t="s">
        <v>4543</v>
      </c>
      <c r="J1991" s="64">
        <v>3.95</v>
      </c>
    </row>
    <row r="1992" spans="1:10">
      <c r="A1992" s="52">
        <v>4620</v>
      </c>
      <c r="B1992" s="53" t="s">
        <v>3503</v>
      </c>
      <c r="C1992" s="53" t="s">
        <v>3504</v>
      </c>
      <c r="D1992" s="53" t="s">
        <v>209</v>
      </c>
      <c r="E1992" s="53" t="s">
        <v>3506</v>
      </c>
      <c r="F1992" s="53" t="s">
        <v>33</v>
      </c>
      <c r="G1992" s="53"/>
      <c r="H1992" s="53" t="s">
        <v>4545</v>
      </c>
      <c r="I1992" s="53" t="s">
        <v>4542</v>
      </c>
      <c r="J1992" s="64">
        <v>4.95</v>
      </c>
    </row>
    <row r="1993" spans="1:10">
      <c r="A1993" s="52">
        <v>4364</v>
      </c>
      <c r="B1993" s="53" t="s">
        <v>3503</v>
      </c>
      <c r="C1993" s="53" t="s">
        <v>3504</v>
      </c>
      <c r="D1993" s="53" t="s">
        <v>209</v>
      </c>
      <c r="E1993" s="53" t="s">
        <v>3505</v>
      </c>
      <c r="F1993" s="53" t="s">
        <v>33</v>
      </c>
      <c r="G1993" s="53"/>
      <c r="H1993" s="53" t="s">
        <v>4545</v>
      </c>
      <c r="I1993" s="53" t="s">
        <v>4543</v>
      </c>
      <c r="J1993" s="64">
        <v>4.95</v>
      </c>
    </row>
    <row r="1994" spans="1:10">
      <c r="A1994" s="52">
        <v>4809</v>
      </c>
      <c r="B1994" s="53" t="s">
        <v>3509</v>
      </c>
      <c r="C1994" s="53" t="s">
        <v>3510</v>
      </c>
      <c r="D1994" s="53" t="s">
        <v>906</v>
      </c>
      <c r="E1994" s="53" t="s">
        <v>3511</v>
      </c>
      <c r="F1994" s="53" t="s">
        <v>37</v>
      </c>
      <c r="G1994" s="53"/>
      <c r="H1994" s="53" t="s">
        <v>4542</v>
      </c>
      <c r="I1994" s="53" t="s">
        <v>4542</v>
      </c>
      <c r="J1994" s="64">
        <v>9.9499999999999993</v>
      </c>
    </row>
    <row r="1995" spans="1:10">
      <c r="A1995" s="52">
        <v>5206</v>
      </c>
      <c r="B1995" s="53" t="s">
        <v>3512</v>
      </c>
      <c r="C1995" s="53" t="s">
        <v>3513</v>
      </c>
      <c r="D1995" s="53" t="s">
        <v>35</v>
      </c>
      <c r="E1995" s="53" t="s">
        <v>3514</v>
      </c>
      <c r="F1995" s="53" t="s">
        <v>33</v>
      </c>
      <c r="G1995" s="53"/>
      <c r="H1995" s="53" t="s">
        <v>4543</v>
      </c>
      <c r="I1995" s="53" t="s">
        <v>4542</v>
      </c>
      <c r="J1995" s="64">
        <v>4.95</v>
      </c>
    </row>
    <row r="1996" spans="1:10">
      <c r="A1996" s="52">
        <v>5187</v>
      </c>
      <c r="B1996" s="53" t="s">
        <v>3512</v>
      </c>
      <c r="C1996" s="53" t="s">
        <v>3520</v>
      </c>
      <c r="D1996" s="53" t="s">
        <v>35</v>
      </c>
      <c r="E1996" s="53" t="s">
        <v>3521</v>
      </c>
      <c r="F1996" s="53" t="s">
        <v>33</v>
      </c>
      <c r="G1996" s="53" t="s">
        <v>38</v>
      </c>
      <c r="H1996" s="53" t="s">
        <v>4542</v>
      </c>
      <c r="I1996" s="53" t="s">
        <v>4542</v>
      </c>
      <c r="J1996" s="64">
        <v>4.95</v>
      </c>
    </row>
    <row r="1997" spans="1:10">
      <c r="A1997" s="52">
        <v>4839</v>
      </c>
      <c r="B1997" s="53" t="s">
        <v>3512</v>
      </c>
      <c r="C1997" s="53" t="s">
        <v>3518</v>
      </c>
      <c r="D1997" s="53" t="s">
        <v>281</v>
      </c>
      <c r="E1997" s="53" t="s">
        <v>3519</v>
      </c>
      <c r="F1997" s="53" t="s">
        <v>33</v>
      </c>
      <c r="G1997" s="53" t="s">
        <v>7012</v>
      </c>
      <c r="H1997" s="53" t="s">
        <v>4542</v>
      </c>
      <c r="I1997" s="53" t="s">
        <v>4543</v>
      </c>
      <c r="J1997" s="64">
        <v>4.95</v>
      </c>
    </row>
    <row r="1998" spans="1:10">
      <c r="A1998" s="52">
        <v>4412</v>
      </c>
      <c r="B1998" s="53" t="s">
        <v>3512</v>
      </c>
      <c r="C1998" s="53" t="s">
        <v>3515</v>
      </c>
      <c r="D1998" s="53" t="s">
        <v>35</v>
      </c>
      <c r="E1998" s="53" t="s">
        <v>3516</v>
      </c>
      <c r="F1998" s="53" t="s">
        <v>33</v>
      </c>
      <c r="G1998" s="53" t="s">
        <v>3517</v>
      </c>
      <c r="H1998" s="53" t="s">
        <v>4542</v>
      </c>
      <c r="I1998" s="53" t="s">
        <v>4543</v>
      </c>
      <c r="J1998" s="64">
        <v>5.95</v>
      </c>
    </row>
    <row r="1999" spans="1:10">
      <c r="A1999" s="52">
        <v>4161</v>
      </c>
      <c r="B1999" s="53" t="s">
        <v>3512</v>
      </c>
      <c r="C1999" s="53" t="s">
        <v>3515</v>
      </c>
      <c r="D1999" s="53" t="s">
        <v>35</v>
      </c>
      <c r="E1999" s="53" t="s">
        <v>3516</v>
      </c>
      <c r="F1999" s="53" t="s">
        <v>33</v>
      </c>
      <c r="G1999" s="53"/>
      <c r="H1999" s="53" t="s">
        <v>4542</v>
      </c>
      <c r="I1999" s="53" t="s">
        <v>4542</v>
      </c>
      <c r="J1999" s="64">
        <v>6.95</v>
      </c>
    </row>
    <row r="2000" spans="1:10">
      <c r="A2000" s="52">
        <v>5436</v>
      </c>
      <c r="B2000" s="53" t="s">
        <v>6076</v>
      </c>
      <c r="C2000" s="53" t="s">
        <v>6077</v>
      </c>
      <c r="D2000" s="53" t="s">
        <v>7326</v>
      </c>
      <c r="E2000" s="53" t="s">
        <v>6078</v>
      </c>
      <c r="F2000" s="53" t="s">
        <v>42</v>
      </c>
      <c r="G2000" s="53"/>
      <c r="H2000" s="53" t="s">
        <v>4542</v>
      </c>
      <c r="I2000" s="53" t="s">
        <v>4542</v>
      </c>
      <c r="J2000" s="64">
        <v>3.95</v>
      </c>
    </row>
    <row r="2001" spans="1:10">
      <c r="A2001" s="52">
        <v>3552</v>
      </c>
      <c r="B2001" s="53" t="s">
        <v>3522</v>
      </c>
      <c r="C2001" s="53" t="s">
        <v>3523</v>
      </c>
      <c r="D2001" s="53" t="s">
        <v>1176</v>
      </c>
      <c r="E2001" s="53" t="s">
        <v>3524</v>
      </c>
      <c r="F2001" s="53" t="s">
        <v>42</v>
      </c>
      <c r="G2001" s="53"/>
      <c r="H2001" s="53" t="s">
        <v>4542</v>
      </c>
      <c r="I2001" s="53" t="s">
        <v>4543</v>
      </c>
      <c r="J2001" s="64">
        <v>1.95</v>
      </c>
    </row>
    <row r="2002" spans="1:10">
      <c r="A2002" s="52">
        <v>4737</v>
      </c>
      <c r="B2002" s="53" t="s">
        <v>3525</v>
      </c>
      <c r="C2002" s="53" t="s">
        <v>3531</v>
      </c>
      <c r="D2002" s="53" t="s">
        <v>622</v>
      </c>
      <c r="E2002" s="53" t="s">
        <v>3532</v>
      </c>
      <c r="F2002" s="53" t="s">
        <v>3533</v>
      </c>
      <c r="G2002" s="53" t="s">
        <v>3534</v>
      </c>
      <c r="H2002" s="53" t="s">
        <v>4543</v>
      </c>
      <c r="I2002" s="53" t="s">
        <v>4543</v>
      </c>
      <c r="J2002" s="64">
        <v>5.95</v>
      </c>
    </row>
    <row r="2003" spans="1:10">
      <c r="A2003" s="52">
        <v>2159</v>
      </c>
      <c r="B2003" s="53" t="s">
        <v>3525</v>
      </c>
      <c r="C2003" s="53" t="s">
        <v>3528</v>
      </c>
      <c r="D2003" s="53" t="s">
        <v>3529</v>
      </c>
      <c r="E2003" s="53" t="s">
        <v>3530</v>
      </c>
      <c r="F2003" s="53" t="s">
        <v>33</v>
      </c>
      <c r="G2003" s="53"/>
      <c r="H2003" s="53" t="s">
        <v>4545</v>
      </c>
      <c r="I2003" s="53" t="s">
        <v>4543</v>
      </c>
      <c r="J2003" s="64">
        <v>4.25</v>
      </c>
    </row>
    <row r="2004" spans="1:10">
      <c r="A2004" s="52">
        <v>5450</v>
      </c>
      <c r="B2004" s="53" t="s">
        <v>3525</v>
      </c>
      <c r="C2004" s="53" t="s">
        <v>6079</v>
      </c>
      <c r="D2004" s="53" t="s">
        <v>622</v>
      </c>
      <c r="E2004" s="53" t="s">
        <v>6080</v>
      </c>
      <c r="F2004" s="53" t="s">
        <v>42</v>
      </c>
      <c r="G2004" s="53"/>
      <c r="H2004" s="53" t="s">
        <v>4545</v>
      </c>
      <c r="I2004" s="53" t="s">
        <v>4542</v>
      </c>
      <c r="J2004" s="64">
        <v>1.95</v>
      </c>
    </row>
    <row r="2005" spans="1:10">
      <c r="A2005" s="52">
        <v>3553</v>
      </c>
      <c r="B2005" s="53" t="s">
        <v>3525</v>
      </c>
      <c r="C2005" s="53" t="s">
        <v>3526</v>
      </c>
      <c r="D2005" s="53" t="s">
        <v>622</v>
      </c>
      <c r="E2005" s="53" t="s">
        <v>3527</v>
      </c>
      <c r="F2005" s="53" t="s">
        <v>29</v>
      </c>
      <c r="G2005" s="53"/>
      <c r="H2005" s="53" t="s">
        <v>4542</v>
      </c>
      <c r="I2005" s="53" t="s">
        <v>4543</v>
      </c>
      <c r="J2005" s="64">
        <v>1.95</v>
      </c>
    </row>
    <row r="2006" spans="1:10">
      <c r="A2006" s="52">
        <v>5854</v>
      </c>
      <c r="B2006" s="53" t="s">
        <v>3535</v>
      </c>
      <c r="C2006" s="53" t="s">
        <v>3536</v>
      </c>
      <c r="D2006" s="53" t="s">
        <v>291</v>
      </c>
      <c r="E2006" s="53" t="s">
        <v>6403</v>
      </c>
      <c r="F2006" s="53" t="s">
        <v>33</v>
      </c>
      <c r="G2006" s="53"/>
      <c r="H2006" s="53" t="s">
        <v>4542</v>
      </c>
      <c r="I2006" s="53" t="s">
        <v>4543</v>
      </c>
      <c r="J2006" s="64">
        <v>4.95</v>
      </c>
    </row>
    <row r="2007" spans="1:10">
      <c r="A2007" s="52">
        <v>5269</v>
      </c>
      <c r="B2007" s="53" t="s">
        <v>3535</v>
      </c>
      <c r="C2007" s="53" t="s">
        <v>3536</v>
      </c>
      <c r="D2007" s="53" t="s">
        <v>3538</v>
      </c>
      <c r="E2007" s="53" t="s">
        <v>3539</v>
      </c>
      <c r="F2007" s="53" t="s">
        <v>33</v>
      </c>
      <c r="G2007" s="53"/>
      <c r="H2007" s="53" t="s">
        <v>4542</v>
      </c>
      <c r="I2007" s="53" t="s">
        <v>4542</v>
      </c>
      <c r="J2007" s="64">
        <v>7.95</v>
      </c>
    </row>
    <row r="2008" spans="1:10">
      <c r="A2008" s="52">
        <v>4475</v>
      </c>
      <c r="B2008" s="53" t="s">
        <v>3535</v>
      </c>
      <c r="C2008" s="53" t="s">
        <v>3536</v>
      </c>
      <c r="D2008" s="53" t="s">
        <v>291</v>
      </c>
      <c r="E2008" s="53" t="s">
        <v>3537</v>
      </c>
      <c r="F2008" s="53" t="s">
        <v>6081</v>
      </c>
      <c r="G2008" s="53" t="s">
        <v>7237</v>
      </c>
      <c r="H2008" s="53" t="s">
        <v>4545</v>
      </c>
      <c r="I2008" s="53" t="s">
        <v>4543</v>
      </c>
      <c r="J2008" s="64">
        <v>21</v>
      </c>
    </row>
    <row r="2009" spans="1:10">
      <c r="A2009" s="52">
        <v>3920</v>
      </c>
      <c r="B2009" s="53" t="s">
        <v>3540</v>
      </c>
      <c r="C2009" s="53" t="s">
        <v>3544</v>
      </c>
      <c r="D2009" s="53" t="s">
        <v>3542</v>
      </c>
      <c r="E2009" s="53" t="s">
        <v>3545</v>
      </c>
      <c r="F2009" s="53" t="s">
        <v>29</v>
      </c>
      <c r="G2009" s="53"/>
      <c r="H2009" s="53" t="s">
        <v>4542</v>
      </c>
      <c r="I2009" s="53" t="s">
        <v>4542</v>
      </c>
      <c r="J2009" s="64">
        <v>1.95</v>
      </c>
    </row>
    <row r="2010" spans="1:10">
      <c r="A2010" s="52">
        <v>1657</v>
      </c>
      <c r="B2010" s="53" t="s">
        <v>3540</v>
      </c>
      <c r="C2010" s="53" t="s">
        <v>3541</v>
      </c>
      <c r="D2010" s="53" t="s">
        <v>3542</v>
      </c>
      <c r="E2010" s="53" t="s">
        <v>3543</v>
      </c>
      <c r="F2010" s="53" t="s">
        <v>29</v>
      </c>
      <c r="G2010" s="53"/>
      <c r="H2010" s="53" t="s">
        <v>4545</v>
      </c>
      <c r="I2010" s="53" t="s">
        <v>4545</v>
      </c>
      <c r="J2010" s="64">
        <v>1.95</v>
      </c>
    </row>
    <row r="2011" spans="1:10">
      <c r="A2011" s="52">
        <v>5293</v>
      </c>
      <c r="B2011" s="53" t="s">
        <v>3546</v>
      </c>
      <c r="C2011" s="53" t="s">
        <v>3546</v>
      </c>
      <c r="D2011" s="53" t="s">
        <v>3547</v>
      </c>
      <c r="E2011" s="53" t="s">
        <v>3548</v>
      </c>
      <c r="F2011" s="53" t="s">
        <v>33</v>
      </c>
      <c r="G2011" s="53" t="s">
        <v>6336</v>
      </c>
      <c r="H2011" s="53" t="s">
        <v>4542</v>
      </c>
      <c r="I2011" s="53" t="s">
        <v>4543</v>
      </c>
      <c r="J2011" s="64">
        <v>5.95</v>
      </c>
    </row>
    <row r="2012" spans="1:10">
      <c r="A2012" s="52">
        <v>5083</v>
      </c>
      <c r="B2012" s="53" t="s">
        <v>3549</v>
      </c>
      <c r="C2012" s="53" t="s">
        <v>3550</v>
      </c>
      <c r="D2012" s="53" t="s">
        <v>3551</v>
      </c>
      <c r="E2012" s="53" t="s">
        <v>3552</v>
      </c>
      <c r="F2012" s="53" t="s">
        <v>33</v>
      </c>
      <c r="G2012" s="53" t="s">
        <v>7218</v>
      </c>
      <c r="H2012" s="53" t="s">
        <v>4542</v>
      </c>
      <c r="I2012" s="53" t="s">
        <v>4543</v>
      </c>
      <c r="J2012" s="64">
        <v>4.95</v>
      </c>
    </row>
    <row r="2013" spans="1:10">
      <c r="A2013" s="52">
        <v>5690</v>
      </c>
      <c r="B2013" s="53" t="s">
        <v>3553</v>
      </c>
      <c r="C2013" s="53" t="s">
        <v>6729</v>
      </c>
      <c r="D2013" s="53" t="s">
        <v>291</v>
      </c>
      <c r="E2013" s="53" t="s">
        <v>6730</v>
      </c>
      <c r="F2013" s="53" t="s">
        <v>6731</v>
      </c>
      <c r="G2013" s="53" t="s">
        <v>6732</v>
      </c>
      <c r="H2013" s="53" t="s">
        <v>4545</v>
      </c>
      <c r="I2013" s="53" t="s">
        <v>4543</v>
      </c>
      <c r="J2013" s="64">
        <v>9.9499999999999993</v>
      </c>
    </row>
    <row r="2014" spans="1:10">
      <c r="A2014" s="52">
        <v>5661</v>
      </c>
      <c r="B2014" s="53" t="s">
        <v>3553</v>
      </c>
      <c r="C2014" s="53" t="s">
        <v>6807</v>
      </c>
      <c r="D2014" s="53" t="s">
        <v>291</v>
      </c>
      <c r="E2014" s="53" t="s">
        <v>6808</v>
      </c>
      <c r="F2014" s="53" t="s">
        <v>33</v>
      </c>
      <c r="G2014" s="53" t="s">
        <v>6809</v>
      </c>
      <c r="H2014" s="53" t="s">
        <v>4542</v>
      </c>
      <c r="I2014" s="53" t="s">
        <v>4543</v>
      </c>
      <c r="J2014" s="64">
        <v>4.95</v>
      </c>
    </row>
    <row r="2015" spans="1:10">
      <c r="A2015" s="52">
        <v>5335</v>
      </c>
      <c r="B2015" s="53" t="s">
        <v>3553</v>
      </c>
      <c r="C2015" s="53" t="s">
        <v>3554</v>
      </c>
      <c r="D2015" s="53" t="s">
        <v>291</v>
      </c>
      <c r="E2015" s="53" t="s">
        <v>3555</v>
      </c>
      <c r="F2015" s="53" t="s">
        <v>33</v>
      </c>
      <c r="G2015" s="53" t="s">
        <v>7203</v>
      </c>
      <c r="H2015" s="53" t="s">
        <v>4545</v>
      </c>
      <c r="I2015" s="53" t="s">
        <v>4542</v>
      </c>
      <c r="J2015" s="64">
        <v>4.95</v>
      </c>
    </row>
    <row r="2016" spans="1:10">
      <c r="A2016" s="52">
        <v>278</v>
      </c>
      <c r="B2016" s="53" t="s">
        <v>6044</v>
      </c>
      <c r="C2016" s="53" t="s">
        <v>6045</v>
      </c>
      <c r="D2016" s="53" t="s">
        <v>103</v>
      </c>
      <c r="E2016" s="54">
        <v>142215</v>
      </c>
      <c r="F2016" s="53" t="s">
        <v>4554</v>
      </c>
      <c r="G2016" s="53"/>
      <c r="H2016" s="53" t="s">
        <v>4542</v>
      </c>
      <c r="I2016" s="53" t="s">
        <v>4542</v>
      </c>
      <c r="J2016" s="64">
        <v>1.5</v>
      </c>
    </row>
    <row r="2017" spans="1:10">
      <c r="A2017" s="52">
        <v>3555</v>
      </c>
      <c r="B2017" s="53" t="s">
        <v>3556</v>
      </c>
      <c r="C2017" s="53" t="s">
        <v>3557</v>
      </c>
      <c r="D2017" s="53" t="s">
        <v>1573</v>
      </c>
      <c r="E2017" s="53" t="s">
        <v>3558</v>
      </c>
      <c r="F2017" s="53" t="s">
        <v>42</v>
      </c>
      <c r="G2017" s="53"/>
      <c r="H2017" s="53" t="s">
        <v>4542</v>
      </c>
      <c r="I2017" s="53" t="s">
        <v>4542</v>
      </c>
      <c r="J2017" s="64">
        <v>2.95</v>
      </c>
    </row>
    <row r="2018" spans="1:10">
      <c r="A2018" s="52">
        <v>4140</v>
      </c>
      <c r="B2018" s="53" t="s">
        <v>3559</v>
      </c>
      <c r="C2018" s="53" t="s">
        <v>3560</v>
      </c>
      <c r="D2018" s="53" t="s">
        <v>3561</v>
      </c>
      <c r="E2018" s="53" t="s">
        <v>3562</v>
      </c>
      <c r="F2018" s="53" t="s">
        <v>33</v>
      </c>
      <c r="G2018" s="53" t="s">
        <v>7205</v>
      </c>
      <c r="H2018" s="53" t="s">
        <v>4546</v>
      </c>
      <c r="I2018" s="53" t="s">
        <v>4546</v>
      </c>
      <c r="J2018" s="64">
        <v>9.9499999999999993</v>
      </c>
    </row>
    <row r="2019" spans="1:10">
      <c r="A2019" s="52">
        <v>5276</v>
      </c>
      <c r="B2019" s="53" t="s">
        <v>3563</v>
      </c>
      <c r="C2019" s="53" t="s">
        <v>3564</v>
      </c>
      <c r="D2019" s="53" t="s">
        <v>291</v>
      </c>
      <c r="E2019" s="53" t="s">
        <v>3565</v>
      </c>
      <c r="F2019" s="53" t="s">
        <v>33</v>
      </c>
      <c r="G2019" s="53"/>
      <c r="H2019" s="53" t="s">
        <v>4542</v>
      </c>
      <c r="I2019" s="53" t="s">
        <v>4543</v>
      </c>
      <c r="J2019" s="64">
        <v>5.95</v>
      </c>
    </row>
    <row r="2020" spans="1:10">
      <c r="A2020" s="52">
        <v>5266</v>
      </c>
      <c r="B2020" s="53" t="s">
        <v>3563</v>
      </c>
      <c r="C2020" s="53" t="s">
        <v>3566</v>
      </c>
      <c r="D2020" s="53" t="s">
        <v>291</v>
      </c>
      <c r="E2020" s="53" t="s">
        <v>3567</v>
      </c>
      <c r="F2020" s="53" t="s">
        <v>33</v>
      </c>
      <c r="G2020" s="53"/>
      <c r="H2020" s="53" t="s">
        <v>4542</v>
      </c>
      <c r="I2020" s="53" t="s">
        <v>4542</v>
      </c>
      <c r="J2020" s="64">
        <v>7.95</v>
      </c>
    </row>
    <row r="2021" spans="1:10">
      <c r="A2021" s="52">
        <v>4973</v>
      </c>
      <c r="B2021" s="53" t="s">
        <v>3563</v>
      </c>
      <c r="C2021" s="53" t="s">
        <v>3566</v>
      </c>
      <c r="D2021" s="53" t="s">
        <v>291</v>
      </c>
      <c r="E2021" s="53" t="s">
        <v>3567</v>
      </c>
      <c r="F2021" s="53" t="s">
        <v>33</v>
      </c>
      <c r="G2021" s="53" t="s">
        <v>38</v>
      </c>
      <c r="H2021" s="53" t="s">
        <v>4542</v>
      </c>
      <c r="I2021" s="53" t="s">
        <v>4542</v>
      </c>
      <c r="J2021" s="64">
        <v>7.95</v>
      </c>
    </row>
    <row r="2022" spans="1:10">
      <c r="A2022" s="52">
        <v>485</v>
      </c>
      <c r="B2022" s="53" t="s">
        <v>6017</v>
      </c>
      <c r="C2022" s="53" t="s">
        <v>6018</v>
      </c>
      <c r="D2022" s="53" t="s">
        <v>5039</v>
      </c>
      <c r="E2022" s="53" t="s">
        <v>6019</v>
      </c>
      <c r="F2022" s="53" t="s">
        <v>4554</v>
      </c>
      <c r="G2022" s="53"/>
      <c r="H2022" s="53" t="s">
        <v>4542</v>
      </c>
      <c r="I2022" s="53" t="s">
        <v>4542</v>
      </c>
      <c r="J2022" s="64">
        <v>1.25</v>
      </c>
    </row>
    <row r="2023" spans="1:10">
      <c r="A2023" s="52">
        <v>777</v>
      </c>
      <c r="B2023" s="53" t="s">
        <v>6020</v>
      </c>
      <c r="C2023" s="53" t="s">
        <v>6023</v>
      </c>
      <c r="D2023" s="53" t="s">
        <v>103</v>
      </c>
      <c r="E2023" s="54">
        <v>145084</v>
      </c>
      <c r="F2023" s="53" t="s">
        <v>4554</v>
      </c>
      <c r="G2023" s="53"/>
      <c r="H2023" s="53" t="s">
        <v>4542</v>
      </c>
      <c r="I2023" s="53" t="s">
        <v>4542</v>
      </c>
      <c r="J2023" s="64">
        <v>0.95</v>
      </c>
    </row>
    <row r="2024" spans="1:10">
      <c r="A2024" s="52">
        <v>776</v>
      </c>
      <c r="B2024" s="53" t="s">
        <v>6020</v>
      </c>
      <c r="C2024" s="53" t="s">
        <v>6021</v>
      </c>
      <c r="D2024" s="53" t="s">
        <v>1103</v>
      </c>
      <c r="E2024" s="53" t="s">
        <v>6022</v>
      </c>
      <c r="F2024" s="53" t="s">
        <v>4554</v>
      </c>
      <c r="G2024" s="53"/>
      <c r="H2024" s="53" t="s">
        <v>4542</v>
      </c>
      <c r="I2024" s="53" t="s">
        <v>4542</v>
      </c>
      <c r="J2024" s="64">
        <v>1.95</v>
      </c>
    </row>
    <row r="2025" spans="1:10">
      <c r="A2025" s="52">
        <v>4688</v>
      </c>
      <c r="B2025" s="53" t="s">
        <v>1963</v>
      </c>
      <c r="C2025" s="53" t="s">
        <v>1963</v>
      </c>
      <c r="D2025" s="53" t="s">
        <v>595</v>
      </c>
      <c r="E2025" s="53" t="s">
        <v>3568</v>
      </c>
      <c r="F2025" s="53" t="s">
        <v>1615</v>
      </c>
      <c r="G2025" s="53" t="s">
        <v>6336</v>
      </c>
      <c r="H2025" s="53" t="s">
        <v>4542</v>
      </c>
      <c r="I2025" s="53" t="s">
        <v>4543</v>
      </c>
      <c r="J2025" s="64">
        <v>4.95</v>
      </c>
    </row>
    <row r="2026" spans="1:10">
      <c r="A2026" s="52">
        <v>1659</v>
      </c>
      <c r="B2026" s="53" t="s">
        <v>3569</v>
      </c>
      <c r="C2026" s="53" t="s">
        <v>3570</v>
      </c>
      <c r="D2026" s="53" t="s">
        <v>3571</v>
      </c>
      <c r="E2026" s="53" t="s">
        <v>3572</v>
      </c>
      <c r="F2026" s="53" t="s">
        <v>42</v>
      </c>
      <c r="G2026" s="53"/>
      <c r="H2026" s="53" t="s">
        <v>4542</v>
      </c>
      <c r="I2026" s="53" t="s">
        <v>4543</v>
      </c>
      <c r="J2026" s="64">
        <v>1.95</v>
      </c>
    </row>
    <row r="2027" spans="1:10">
      <c r="A2027" s="52">
        <v>5416</v>
      </c>
      <c r="B2027" s="53" t="s">
        <v>6082</v>
      </c>
      <c r="C2027" s="53" t="s">
        <v>6083</v>
      </c>
      <c r="D2027" s="53" t="s">
        <v>5300</v>
      </c>
      <c r="E2027" s="53" t="s">
        <v>6084</v>
      </c>
      <c r="F2027" s="53" t="s">
        <v>42</v>
      </c>
      <c r="G2027" s="53" t="s">
        <v>58</v>
      </c>
      <c r="H2027" s="53" t="s">
        <v>4542</v>
      </c>
      <c r="I2027" s="53" t="s">
        <v>4542</v>
      </c>
      <c r="J2027" s="64">
        <v>3.95</v>
      </c>
    </row>
    <row r="2028" spans="1:10">
      <c r="A2028" s="52">
        <v>4813</v>
      </c>
      <c r="B2028" s="53" t="s">
        <v>3573</v>
      </c>
      <c r="C2028" s="53" t="s">
        <v>3574</v>
      </c>
      <c r="D2028" s="53" t="s">
        <v>3575</v>
      </c>
      <c r="E2028" s="53" t="s">
        <v>3576</v>
      </c>
      <c r="F2028" s="53" t="s">
        <v>33</v>
      </c>
      <c r="G2028" s="53"/>
      <c r="H2028" s="53" t="s">
        <v>4542</v>
      </c>
      <c r="I2028" s="53" t="s">
        <v>4542</v>
      </c>
      <c r="J2028" s="64">
        <v>5.95</v>
      </c>
    </row>
    <row r="2029" spans="1:10">
      <c r="A2029" s="52">
        <v>3912</v>
      </c>
      <c r="B2029" s="53" t="s">
        <v>3577</v>
      </c>
      <c r="C2029" s="53" t="s">
        <v>3578</v>
      </c>
      <c r="D2029" s="53" t="s">
        <v>3579</v>
      </c>
      <c r="E2029" s="53" t="s">
        <v>3580</v>
      </c>
      <c r="F2029" s="53" t="s">
        <v>42</v>
      </c>
      <c r="G2029" s="53"/>
      <c r="H2029" s="53" t="s">
        <v>4545</v>
      </c>
      <c r="I2029" s="53" t="s">
        <v>4542</v>
      </c>
      <c r="J2029" s="64">
        <v>2.95</v>
      </c>
    </row>
    <row r="2030" spans="1:10">
      <c r="A2030" s="52">
        <v>5448</v>
      </c>
      <c r="B2030" s="53" t="s">
        <v>6085</v>
      </c>
      <c r="C2030" s="53" t="s">
        <v>6086</v>
      </c>
      <c r="D2030" s="53" t="s">
        <v>6087</v>
      </c>
      <c r="E2030" s="53" t="s">
        <v>6088</v>
      </c>
      <c r="F2030" s="53" t="s">
        <v>42</v>
      </c>
      <c r="G2030" s="53"/>
      <c r="H2030" s="53" t="s">
        <v>4545</v>
      </c>
      <c r="I2030" s="53" t="s">
        <v>4542</v>
      </c>
      <c r="J2030" s="64">
        <v>4.95</v>
      </c>
    </row>
    <row r="2031" spans="1:10">
      <c r="A2031" s="52">
        <v>5429</v>
      </c>
      <c r="B2031" s="53" t="s">
        <v>6085</v>
      </c>
      <c r="C2031" s="53" t="s">
        <v>6089</v>
      </c>
      <c r="D2031" s="53" t="s">
        <v>1176</v>
      </c>
      <c r="E2031" s="53" t="s">
        <v>6090</v>
      </c>
      <c r="F2031" s="53" t="s">
        <v>29</v>
      </c>
      <c r="G2031" s="53"/>
      <c r="H2031" s="53" t="s">
        <v>4542</v>
      </c>
      <c r="I2031" s="53" t="s">
        <v>4542</v>
      </c>
      <c r="J2031" s="64">
        <v>7.95</v>
      </c>
    </row>
    <row r="2032" spans="1:10">
      <c r="A2032" s="52">
        <v>4333</v>
      </c>
      <c r="B2032" s="53" t="s">
        <v>3581</v>
      </c>
      <c r="C2032" s="53" t="s">
        <v>3582</v>
      </c>
      <c r="D2032" s="53" t="s">
        <v>1422</v>
      </c>
      <c r="E2032" s="53" t="s">
        <v>3583</v>
      </c>
      <c r="F2032" s="53" t="s">
        <v>119</v>
      </c>
      <c r="G2032" s="53"/>
      <c r="H2032" s="53" t="s">
        <v>4543</v>
      </c>
      <c r="I2032" s="53" t="s">
        <v>6046</v>
      </c>
      <c r="J2032" s="64">
        <v>3.95</v>
      </c>
    </row>
    <row r="2033" spans="1:10">
      <c r="A2033" s="52">
        <v>3561</v>
      </c>
      <c r="B2033" s="53" t="s">
        <v>3584</v>
      </c>
      <c r="C2033" s="53" t="s">
        <v>3585</v>
      </c>
      <c r="D2033" s="53" t="s">
        <v>855</v>
      </c>
      <c r="E2033" s="53" t="s">
        <v>3586</v>
      </c>
      <c r="F2033" s="53" t="s">
        <v>29</v>
      </c>
      <c r="G2033" s="53"/>
      <c r="H2033" s="53" t="s">
        <v>4545</v>
      </c>
      <c r="I2033" s="53" t="s">
        <v>4545</v>
      </c>
      <c r="J2033" s="64">
        <v>1.95</v>
      </c>
    </row>
    <row r="2034" spans="1:10">
      <c r="A2034" s="52">
        <v>5845</v>
      </c>
      <c r="B2034" s="53" t="s">
        <v>3584</v>
      </c>
      <c r="C2034" s="53" t="s">
        <v>3584</v>
      </c>
      <c r="D2034" s="53" t="s">
        <v>6419</v>
      </c>
      <c r="E2034" s="53" t="s">
        <v>6420</v>
      </c>
      <c r="F2034" s="53" t="s">
        <v>33</v>
      </c>
      <c r="G2034" s="53"/>
      <c r="H2034" s="53" t="s">
        <v>4542</v>
      </c>
      <c r="I2034" s="53" t="s">
        <v>4542</v>
      </c>
      <c r="J2034" s="64">
        <v>2.95</v>
      </c>
    </row>
    <row r="2035" spans="1:10">
      <c r="A2035" s="52">
        <v>5417</v>
      </c>
      <c r="B2035" s="53" t="s">
        <v>6091</v>
      </c>
      <c r="C2035" s="53" t="s">
        <v>6092</v>
      </c>
      <c r="D2035" s="53" t="s">
        <v>6093</v>
      </c>
      <c r="E2035" s="53" t="s">
        <v>6094</v>
      </c>
      <c r="F2035" s="53" t="s">
        <v>42</v>
      </c>
      <c r="G2035" s="53"/>
      <c r="H2035" s="53" t="s">
        <v>4542</v>
      </c>
      <c r="I2035" s="53" t="s">
        <v>198</v>
      </c>
      <c r="J2035" s="64">
        <v>4.95</v>
      </c>
    </row>
    <row r="2036" spans="1:10">
      <c r="A2036" s="52">
        <v>2083</v>
      </c>
      <c r="B2036" s="53" t="s">
        <v>3587</v>
      </c>
      <c r="C2036" s="53" t="s">
        <v>3588</v>
      </c>
      <c r="D2036" s="53" t="s">
        <v>2366</v>
      </c>
      <c r="E2036" s="53" t="s">
        <v>3589</v>
      </c>
      <c r="F2036" s="53" t="s">
        <v>111</v>
      </c>
      <c r="G2036" s="53"/>
      <c r="H2036" s="53" t="s">
        <v>4542</v>
      </c>
      <c r="I2036" s="53" t="s">
        <v>4542</v>
      </c>
      <c r="J2036" s="64">
        <v>3.95</v>
      </c>
    </row>
    <row r="2037" spans="1:10">
      <c r="A2037" s="52">
        <v>3563</v>
      </c>
      <c r="B2037" s="53" t="s">
        <v>3590</v>
      </c>
      <c r="C2037" s="53" t="s">
        <v>3591</v>
      </c>
      <c r="D2037" s="53" t="s">
        <v>226</v>
      </c>
      <c r="E2037" s="53" t="s">
        <v>3592</v>
      </c>
      <c r="F2037" s="53" t="s">
        <v>29</v>
      </c>
      <c r="G2037" s="53"/>
      <c r="H2037" s="53" t="s">
        <v>4542</v>
      </c>
      <c r="I2037" s="53" t="s">
        <v>4543</v>
      </c>
      <c r="J2037" s="64">
        <v>1.95</v>
      </c>
    </row>
    <row r="2038" spans="1:10">
      <c r="A2038" s="52">
        <v>5464</v>
      </c>
      <c r="B2038" s="53" t="s">
        <v>3590</v>
      </c>
      <c r="C2038" s="53" t="s">
        <v>6095</v>
      </c>
      <c r="D2038" s="53" t="s">
        <v>226</v>
      </c>
      <c r="E2038" s="53" t="s">
        <v>6096</v>
      </c>
      <c r="F2038" s="53" t="s">
        <v>33</v>
      </c>
      <c r="G2038" s="53"/>
      <c r="H2038" s="53" t="s">
        <v>4542</v>
      </c>
      <c r="I2038" s="53" t="s">
        <v>4542</v>
      </c>
      <c r="J2038" s="64">
        <v>4.95</v>
      </c>
    </row>
    <row r="2039" spans="1:10">
      <c r="A2039" s="52">
        <v>4466</v>
      </c>
      <c r="B2039" s="53" t="s">
        <v>3593</v>
      </c>
      <c r="C2039" s="53" t="s">
        <v>2486</v>
      </c>
      <c r="D2039" s="53" t="s">
        <v>3594</v>
      </c>
      <c r="E2039" s="53" t="s">
        <v>3595</v>
      </c>
      <c r="F2039" s="53" t="s">
        <v>42</v>
      </c>
      <c r="G2039" s="53"/>
      <c r="H2039" s="53" t="s">
        <v>4545</v>
      </c>
      <c r="I2039" s="53" t="s">
        <v>4542</v>
      </c>
      <c r="J2039" s="64">
        <v>7.95</v>
      </c>
    </row>
    <row r="2040" spans="1:10">
      <c r="A2040" s="52">
        <v>5671</v>
      </c>
      <c r="B2040" s="53" t="s">
        <v>6783</v>
      </c>
      <c r="C2040" s="53" t="s">
        <v>6784</v>
      </c>
      <c r="D2040" s="53" t="s">
        <v>35</v>
      </c>
      <c r="E2040" s="53" t="s">
        <v>6785</v>
      </c>
      <c r="F2040" s="53" t="s">
        <v>33</v>
      </c>
      <c r="G2040" s="53" t="s">
        <v>477</v>
      </c>
      <c r="H2040" s="53" t="s">
        <v>4545</v>
      </c>
      <c r="I2040" s="53" t="s">
        <v>4542</v>
      </c>
      <c r="J2040" s="64">
        <v>12.95</v>
      </c>
    </row>
    <row r="2041" spans="1:10">
      <c r="A2041" s="52">
        <v>3905</v>
      </c>
      <c r="B2041" s="53" t="s">
        <v>3596</v>
      </c>
      <c r="C2041" s="53" t="s">
        <v>3597</v>
      </c>
      <c r="D2041" s="53" t="s">
        <v>1591</v>
      </c>
      <c r="E2041" s="53" t="s">
        <v>3598</v>
      </c>
      <c r="F2041" s="53" t="s">
        <v>42</v>
      </c>
      <c r="G2041" s="53" t="s">
        <v>3599</v>
      </c>
      <c r="H2041" s="53" t="s">
        <v>4546</v>
      </c>
      <c r="I2041" s="53" t="s">
        <v>4546</v>
      </c>
      <c r="J2041" s="64">
        <v>3.95</v>
      </c>
    </row>
    <row r="2042" spans="1:10">
      <c r="A2042" s="52">
        <v>5538</v>
      </c>
      <c r="B2042" s="53" t="s">
        <v>7106</v>
      </c>
      <c r="C2042" s="53" t="s">
        <v>7107</v>
      </c>
      <c r="D2042" s="53" t="s">
        <v>95</v>
      </c>
      <c r="E2042" s="53">
        <v>62876</v>
      </c>
      <c r="F2042" s="53" t="s">
        <v>358</v>
      </c>
      <c r="G2042" s="53" t="s">
        <v>1847</v>
      </c>
      <c r="H2042" s="53" t="s">
        <v>4542</v>
      </c>
      <c r="I2042" s="53" t="s">
        <v>4542</v>
      </c>
      <c r="J2042" s="64">
        <v>6.95</v>
      </c>
    </row>
    <row r="2043" spans="1:10">
      <c r="A2043" s="52">
        <v>5932</v>
      </c>
      <c r="B2043" s="53" t="s">
        <v>6218</v>
      </c>
      <c r="C2043" s="53" t="s">
        <v>6219</v>
      </c>
      <c r="D2043" s="53" t="s">
        <v>722</v>
      </c>
      <c r="E2043" s="53" t="s">
        <v>6220</v>
      </c>
      <c r="F2043" s="53" t="s">
        <v>37</v>
      </c>
      <c r="G2043" s="53" t="s">
        <v>430</v>
      </c>
      <c r="H2043" s="53" t="s">
        <v>4543</v>
      </c>
      <c r="I2043" s="53" t="s">
        <v>4542</v>
      </c>
      <c r="J2043" s="64">
        <v>9.9499999999999993</v>
      </c>
    </row>
    <row r="2044" spans="1:10">
      <c r="A2044" s="52">
        <v>2130</v>
      </c>
      <c r="B2044" s="53" t="s">
        <v>3600</v>
      </c>
      <c r="C2044" s="53" t="s">
        <v>3601</v>
      </c>
      <c r="D2044" s="53" t="s">
        <v>3602</v>
      </c>
      <c r="E2044" s="53">
        <v>571063</v>
      </c>
      <c r="F2044" s="53" t="s">
        <v>33</v>
      </c>
      <c r="G2044" s="53"/>
      <c r="H2044" s="53" t="s">
        <v>4542</v>
      </c>
      <c r="I2044" s="53" t="s">
        <v>4542</v>
      </c>
      <c r="J2044" s="64">
        <v>2.95</v>
      </c>
    </row>
    <row r="2045" spans="1:10">
      <c r="A2045" s="52">
        <v>4953</v>
      </c>
      <c r="B2045" s="53" t="s">
        <v>3603</v>
      </c>
      <c r="C2045" s="53" t="s">
        <v>3604</v>
      </c>
      <c r="D2045" s="53" t="s">
        <v>649</v>
      </c>
      <c r="E2045" s="53" t="s">
        <v>3605</v>
      </c>
      <c r="F2045" s="53" t="s">
        <v>33</v>
      </c>
      <c r="G2045" s="53" t="s">
        <v>6336</v>
      </c>
      <c r="H2045" s="53" t="s">
        <v>4542</v>
      </c>
      <c r="I2045" s="53" t="s">
        <v>4543</v>
      </c>
      <c r="J2045" s="64">
        <v>5.95</v>
      </c>
    </row>
    <row r="2046" spans="1:10">
      <c r="A2046" s="52">
        <v>107</v>
      </c>
      <c r="B2046" s="53" t="s">
        <v>4764</v>
      </c>
      <c r="C2046" s="53" t="s">
        <v>4767</v>
      </c>
      <c r="D2046" s="53" t="s">
        <v>426</v>
      </c>
      <c r="E2046" s="53" t="s">
        <v>4768</v>
      </c>
      <c r="F2046" s="53" t="s">
        <v>4554</v>
      </c>
      <c r="G2046" s="53"/>
      <c r="H2046" s="53" t="s">
        <v>4542</v>
      </c>
      <c r="I2046" s="53" t="s">
        <v>4542</v>
      </c>
      <c r="J2046" s="64">
        <v>1.25</v>
      </c>
    </row>
    <row r="2047" spans="1:10">
      <c r="A2047" s="52">
        <v>106</v>
      </c>
      <c r="B2047" s="53" t="s">
        <v>4764</v>
      </c>
      <c r="C2047" s="53" t="s">
        <v>4765</v>
      </c>
      <c r="D2047" s="53" t="s">
        <v>595</v>
      </c>
      <c r="E2047" s="53" t="s">
        <v>4766</v>
      </c>
      <c r="F2047" s="53" t="s">
        <v>4554</v>
      </c>
      <c r="G2047" s="53"/>
      <c r="H2047" s="53" t="s">
        <v>4542</v>
      </c>
      <c r="I2047" s="53" t="s">
        <v>4542</v>
      </c>
      <c r="J2047" s="64">
        <v>1.25</v>
      </c>
    </row>
    <row r="2048" spans="1:10">
      <c r="A2048" s="52">
        <v>5521</v>
      </c>
      <c r="B2048" s="53" t="s">
        <v>7152</v>
      </c>
      <c r="C2048" s="53" t="s">
        <v>7153</v>
      </c>
      <c r="D2048" s="53" t="s">
        <v>7154</v>
      </c>
      <c r="E2048" s="53" t="s">
        <v>513</v>
      </c>
      <c r="F2048" s="53" t="s">
        <v>7155</v>
      </c>
      <c r="G2048" s="53" t="s">
        <v>3967</v>
      </c>
      <c r="H2048" s="53" t="s">
        <v>4542</v>
      </c>
      <c r="I2048" s="53" t="s">
        <v>4542</v>
      </c>
      <c r="J2048" s="64">
        <v>1.95</v>
      </c>
    </row>
    <row r="2049" spans="1:10">
      <c r="A2049" s="52">
        <v>109</v>
      </c>
      <c r="B2049" s="53" t="s">
        <v>4769</v>
      </c>
      <c r="C2049" s="53" t="s">
        <v>4770</v>
      </c>
      <c r="D2049" s="53" t="s">
        <v>95</v>
      </c>
      <c r="E2049" s="53" t="s">
        <v>4771</v>
      </c>
      <c r="F2049" s="53" t="s">
        <v>4554</v>
      </c>
      <c r="G2049" s="53" t="s">
        <v>7278</v>
      </c>
      <c r="H2049" s="53" t="s">
        <v>4542</v>
      </c>
      <c r="I2049" s="53" t="s">
        <v>4548</v>
      </c>
      <c r="J2049" s="64">
        <v>2.75</v>
      </c>
    </row>
    <row r="2050" spans="1:10">
      <c r="A2050" s="52">
        <v>5268</v>
      </c>
      <c r="B2050" s="53" t="s">
        <v>3606</v>
      </c>
      <c r="C2050" s="53" t="s">
        <v>3607</v>
      </c>
      <c r="D2050" s="53" t="s">
        <v>226</v>
      </c>
      <c r="E2050" s="53" t="s">
        <v>3608</v>
      </c>
      <c r="F2050" s="53" t="s">
        <v>33</v>
      </c>
      <c r="G2050" s="53"/>
      <c r="H2050" s="53" t="s">
        <v>4542</v>
      </c>
      <c r="I2050" s="53" t="s">
        <v>4542</v>
      </c>
      <c r="J2050" s="64">
        <v>6.95</v>
      </c>
    </row>
    <row r="2051" spans="1:10">
      <c r="A2051" s="52">
        <v>5070</v>
      </c>
      <c r="B2051" s="53" t="s">
        <v>3606</v>
      </c>
      <c r="C2051" s="53" t="s">
        <v>3609</v>
      </c>
      <c r="D2051" s="53" t="s">
        <v>226</v>
      </c>
      <c r="E2051" s="53" t="s">
        <v>3610</v>
      </c>
      <c r="F2051" s="53" t="s">
        <v>37</v>
      </c>
      <c r="G2051" s="53"/>
      <c r="H2051" s="53" t="s">
        <v>4543</v>
      </c>
      <c r="I2051" s="53" t="s">
        <v>4547</v>
      </c>
      <c r="J2051" s="64">
        <v>3.95</v>
      </c>
    </row>
    <row r="2052" spans="1:10">
      <c r="A2052" s="52">
        <v>3066</v>
      </c>
      <c r="B2052" s="53" t="s">
        <v>3611</v>
      </c>
      <c r="C2052" s="53" t="s">
        <v>3612</v>
      </c>
      <c r="D2052" s="53" t="s">
        <v>1705</v>
      </c>
      <c r="E2052" s="53" t="s">
        <v>3613</v>
      </c>
      <c r="F2052" s="53" t="s">
        <v>29</v>
      </c>
      <c r="G2052" s="53"/>
      <c r="H2052" s="53" t="s">
        <v>4542</v>
      </c>
      <c r="I2052" s="53" t="s">
        <v>4542</v>
      </c>
      <c r="J2052" s="64">
        <v>1.95</v>
      </c>
    </row>
    <row r="2053" spans="1:10">
      <c r="A2053" s="52">
        <v>120</v>
      </c>
      <c r="B2053" s="53" t="s">
        <v>4784</v>
      </c>
      <c r="C2053" s="53" t="s">
        <v>4785</v>
      </c>
      <c r="D2053" s="53" t="s">
        <v>4786</v>
      </c>
      <c r="E2053" s="53">
        <v>1101797</v>
      </c>
      <c r="F2053" s="53" t="s">
        <v>4554</v>
      </c>
      <c r="G2053" s="53"/>
      <c r="H2053" s="53" t="s">
        <v>4542</v>
      </c>
      <c r="I2053" s="53" t="s">
        <v>4542</v>
      </c>
      <c r="J2053" s="64">
        <v>1.25</v>
      </c>
    </row>
    <row r="2054" spans="1:10">
      <c r="A2054" s="52">
        <v>5586</v>
      </c>
      <c r="B2054" s="53" t="s">
        <v>3614</v>
      </c>
      <c r="C2054" s="53" t="s">
        <v>3615</v>
      </c>
      <c r="D2054" s="53" t="s">
        <v>3616</v>
      </c>
      <c r="E2054" s="53" t="s">
        <v>6981</v>
      </c>
      <c r="F2054" s="53" t="s">
        <v>37</v>
      </c>
      <c r="G2054" s="53" t="s">
        <v>6924</v>
      </c>
      <c r="H2054" s="53" t="s">
        <v>4542</v>
      </c>
      <c r="I2054" s="53" t="s">
        <v>4542</v>
      </c>
      <c r="J2054" s="64">
        <v>7.95</v>
      </c>
    </row>
    <row r="2055" spans="1:10">
      <c r="A2055" s="52">
        <v>4540</v>
      </c>
      <c r="B2055" s="53" t="s">
        <v>3614</v>
      </c>
      <c r="C2055" s="53" t="s">
        <v>3615</v>
      </c>
      <c r="D2055" s="53" t="s">
        <v>3616</v>
      </c>
      <c r="E2055" s="53" t="s">
        <v>3617</v>
      </c>
      <c r="F2055" s="53" t="s">
        <v>37</v>
      </c>
      <c r="G2055" s="53"/>
      <c r="H2055" s="53" t="s">
        <v>4542</v>
      </c>
      <c r="I2055" s="53" t="s">
        <v>4543</v>
      </c>
      <c r="J2055" s="64">
        <v>7.95</v>
      </c>
    </row>
    <row r="2056" spans="1:10">
      <c r="A2056" s="52">
        <v>4841</v>
      </c>
      <c r="B2056" s="53" t="s">
        <v>3618</v>
      </c>
      <c r="C2056" s="53" t="s">
        <v>3621</v>
      </c>
      <c r="D2056" s="53" t="s">
        <v>527</v>
      </c>
      <c r="E2056" s="53" t="s">
        <v>3622</v>
      </c>
      <c r="F2056" s="53" t="s">
        <v>119</v>
      </c>
      <c r="G2056" s="53"/>
      <c r="H2056" s="53" t="s">
        <v>4542</v>
      </c>
      <c r="I2056" s="53" t="s">
        <v>4543</v>
      </c>
      <c r="J2056" s="64">
        <v>3.95</v>
      </c>
    </row>
    <row r="2057" spans="1:10">
      <c r="A2057" s="52">
        <v>4633</v>
      </c>
      <c r="B2057" s="53" t="s">
        <v>3618</v>
      </c>
      <c r="C2057" s="53" t="s">
        <v>3619</v>
      </c>
      <c r="D2057" s="53" t="s">
        <v>527</v>
      </c>
      <c r="E2057" s="53" t="s">
        <v>3620</v>
      </c>
      <c r="F2057" s="53" t="s">
        <v>119</v>
      </c>
      <c r="G2057" s="53"/>
      <c r="H2057" s="53" t="s">
        <v>4542</v>
      </c>
      <c r="I2057" s="53" t="s">
        <v>4542</v>
      </c>
      <c r="J2057" s="64">
        <v>5.95</v>
      </c>
    </row>
    <row r="2058" spans="1:10">
      <c r="A2058" s="52">
        <v>5725</v>
      </c>
      <c r="B2058" s="53" t="s">
        <v>6668</v>
      </c>
      <c r="C2058" s="53" t="s">
        <v>6669</v>
      </c>
      <c r="D2058" s="53" t="s">
        <v>299</v>
      </c>
      <c r="E2058" s="53" t="s">
        <v>6670</v>
      </c>
      <c r="F2058" s="53" t="s">
        <v>33</v>
      </c>
      <c r="G2058" s="53"/>
      <c r="H2058" s="53" t="s">
        <v>4542</v>
      </c>
      <c r="I2058" s="53" t="s">
        <v>4542</v>
      </c>
      <c r="J2058" s="64">
        <v>7.95</v>
      </c>
    </row>
    <row r="2059" spans="1:10">
      <c r="A2059" s="52">
        <v>3083</v>
      </c>
      <c r="B2059" s="53" t="s">
        <v>3623</v>
      </c>
      <c r="C2059" s="53" t="s">
        <v>3624</v>
      </c>
      <c r="D2059" s="53" t="s">
        <v>2089</v>
      </c>
      <c r="E2059" s="53" t="s">
        <v>3625</v>
      </c>
      <c r="F2059" s="53" t="s">
        <v>42</v>
      </c>
      <c r="G2059" s="53"/>
      <c r="H2059" s="53" t="s">
        <v>4542</v>
      </c>
      <c r="I2059" s="53" t="s">
        <v>4543</v>
      </c>
      <c r="J2059" s="64">
        <v>2.5</v>
      </c>
    </row>
    <row r="2060" spans="1:10">
      <c r="A2060" s="52">
        <v>2980</v>
      </c>
      <c r="B2060" s="53" t="s">
        <v>3626</v>
      </c>
      <c r="C2060" s="53" t="s">
        <v>3627</v>
      </c>
      <c r="D2060" s="53" t="s">
        <v>180</v>
      </c>
      <c r="E2060" s="53" t="s">
        <v>3628</v>
      </c>
      <c r="F2060" s="53" t="s">
        <v>33</v>
      </c>
      <c r="G2060" s="53"/>
      <c r="H2060" s="53" t="s">
        <v>4542</v>
      </c>
      <c r="I2060" s="53" t="s">
        <v>4544</v>
      </c>
      <c r="J2060" s="64">
        <v>7.5</v>
      </c>
    </row>
    <row r="2061" spans="1:10">
      <c r="A2061" s="52">
        <v>5827</v>
      </c>
      <c r="B2061" s="53" t="s">
        <v>6451</v>
      </c>
      <c r="C2061" s="53" t="s">
        <v>6452</v>
      </c>
      <c r="D2061" s="53" t="s">
        <v>426</v>
      </c>
      <c r="E2061" s="53" t="s">
        <v>6453</v>
      </c>
      <c r="F2061" s="53" t="s">
        <v>33</v>
      </c>
      <c r="G2061" s="53" t="s">
        <v>438</v>
      </c>
      <c r="H2061" s="53" t="s">
        <v>4542</v>
      </c>
      <c r="I2061" s="53" t="s">
        <v>4547</v>
      </c>
      <c r="J2061" s="64">
        <v>2.95</v>
      </c>
    </row>
    <row r="2062" spans="1:10">
      <c r="A2062" s="52">
        <v>5677</v>
      </c>
      <c r="B2062" s="53" t="s">
        <v>6451</v>
      </c>
      <c r="C2062" s="53" t="s">
        <v>6451</v>
      </c>
      <c r="D2062" s="53" t="s">
        <v>6769</v>
      </c>
      <c r="E2062" s="53" t="s">
        <v>6770</v>
      </c>
      <c r="F2062" s="53" t="s">
        <v>33</v>
      </c>
      <c r="G2062" s="53"/>
      <c r="H2062" s="53" t="s">
        <v>4545</v>
      </c>
      <c r="I2062" s="53" t="s">
        <v>4542</v>
      </c>
      <c r="J2062" s="64">
        <v>6.95</v>
      </c>
    </row>
    <row r="2063" spans="1:10">
      <c r="A2063" s="52">
        <v>4267</v>
      </c>
      <c r="B2063" s="53" t="s">
        <v>3629</v>
      </c>
      <c r="C2063" s="53" t="s">
        <v>3630</v>
      </c>
      <c r="D2063" s="53" t="s">
        <v>894</v>
      </c>
      <c r="E2063" s="53" t="s">
        <v>3631</v>
      </c>
      <c r="F2063" s="53" t="s">
        <v>111</v>
      </c>
      <c r="G2063" s="53"/>
      <c r="H2063" s="53" t="s">
        <v>4542</v>
      </c>
      <c r="I2063" s="53" t="s">
        <v>4547</v>
      </c>
      <c r="J2063" s="64">
        <v>3.95</v>
      </c>
    </row>
    <row r="2064" spans="1:10">
      <c r="A2064" s="52">
        <v>5736</v>
      </c>
      <c r="B2064" s="53" t="s">
        <v>3632</v>
      </c>
      <c r="C2064" s="53" t="s">
        <v>6645</v>
      </c>
      <c r="D2064" s="53" t="s">
        <v>7327</v>
      </c>
      <c r="E2064" s="53" t="s">
        <v>6646</v>
      </c>
      <c r="F2064" s="53" t="s">
        <v>37</v>
      </c>
      <c r="G2064" s="53"/>
      <c r="H2064" s="53" t="s">
        <v>4542</v>
      </c>
      <c r="I2064" s="53" t="s">
        <v>4542</v>
      </c>
      <c r="J2064" s="64">
        <v>7.95</v>
      </c>
    </row>
    <row r="2065" spans="1:10">
      <c r="A2065" s="52">
        <v>5735</v>
      </c>
      <c r="B2065" s="53" t="s">
        <v>3632</v>
      </c>
      <c r="C2065" s="53" t="s">
        <v>1627</v>
      </c>
      <c r="D2065" s="53" t="s">
        <v>281</v>
      </c>
      <c r="E2065" s="53" t="s">
        <v>6647</v>
      </c>
      <c r="F2065" s="53" t="s">
        <v>6648</v>
      </c>
      <c r="G2065" s="53"/>
      <c r="H2065" s="53" t="s">
        <v>4542</v>
      </c>
      <c r="I2065" s="53" t="s">
        <v>4542</v>
      </c>
      <c r="J2065" s="64">
        <v>9.9499999999999993</v>
      </c>
    </row>
    <row r="2066" spans="1:10">
      <c r="A2066" s="52">
        <v>5716</v>
      </c>
      <c r="B2066" s="53" t="s">
        <v>3632</v>
      </c>
      <c r="C2066" s="53" t="s">
        <v>3640</v>
      </c>
      <c r="D2066" s="53" t="s">
        <v>7328</v>
      </c>
      <c r="E2066" s="53" t="s">
        <v>6687</v>
      </c>
      <c r="F2066" s="53" t="s">
        <v>6688</v>
      </c>
      <c r="G2066" s="53"/>
      <c r="H2066" s="53" t="s">
        <v>4542</v>
      </c>
      <c r="I2066" s="53" t="s">
        <v>4542</v>
      </c>
      <c r="J2066" s="64">
        <v>5.95</v>
      </c>
    </row>
    <row r="2067" spans="1:10">
      <c r="A2067" s="52">
        <v>5711</v>
      </c>
      <c r="B2067" s="53" t="s">
        <v>3632</v>
      </c>
      <c r="C2067" s="53" t="s">
        <v>6694</v>
      </c>
      <c r="D2067" s="53" t="s">
        <v>6695</v>
      </c>
      <c r="E2067" s="53" t="s">
        <v>6696</v>
      </c>
      <c r="F2067" s="53" t="s">
        <v>584</v>
      </c>
      <c r="G2067" s="53" t="s">
        <v>1847</v>
      </c>
      <c r="H2067" s="53" t="s">
        <v>4542</v>
      </c>
      <c r="I2067" s="53" t="s">
        <v>4542</v>
      </c>
      <c r="J2067" s="64">
        <v>2.95</v>
      </c>
    </row>
    <row r="2068" spans="1:10">
      <c r="A2068" s="52">
        <v>5061</v>
      </c>
      <c r="B2068" s="53" t="s">
        <v>3632</v>
      </c>
      <c r="C2068" s="53" t="s">
        <v>419</v>
      </c>
      <c r="D2068" s="53" t="s">
        <v>281</v>
      </c>
      <c r="E2068" s="53" t="s">
        <v>3634</v>
      </c>
      <c r="F2068" s="53" t="s">
        <v>255</v>
      </c>
      <c r="G2068" s="53"/>
      <c r="H2068" s="53" t="s">
        <v>4542</v>
      </c>
      <c r="I2068" s="53" t="s">
        <v>4542</v>
      </c>
      <c r="J2068" s="64">
        <v>3.95</v>
      </c>
    </row>
    <row r="2069" spans="1:10">
      <c r="A2069" s="52">
        <v>5031</v>
      </c>
      <c r="B2069" s="53" t="s">
        <v>3632</v>
      </c>
      <c r="C2069" s="53" t="s">
        <v>3640</v>
      </c>
      <c r="D2069" s="53" t="s">
        <v>1471</v>
      </c>
      <c r="E2069" s="53" t="s">
        <v>3641</v>
      </c>
      <c r="F2069" s="53" t="s">
        <v>33</v>
      </c>
      <c r="G2069" s="53"/>
      <c r="H2069" s="53" t="s">
        <v>4542</v>
      </c>
      <c r="I2069" s="53" t="s">
        <v>4543</v>
      </c>
      <c r="J2069" s="64">
        <v>4.95</v>
      </c>
    </row>
    <row r="2070" spans="1:10">
      <c r="A2070" s="52">
        <v>4736</v>
      </c>
      <c r="B2070" s="53" t="s">
        <v>3632</v>
      </c>
      <c r="C2070" s="53" t="s">
        <v>3642</v>
      </c>
      <c r="D2070" s="53" t="s">
        <v>281</v>
      </c>
      <c r="E2070" s="53" t="s">
        <v>3644</v>
      </c>
      <c r="F2070" s="53" t="s">
        <v>119</v>
      </c>
      <c r="G2070" s="53"/>
      <c r="H2070" s="53" t="s">
        <v>4542</v>
      </c>
      <c r="I2070" s="53" t="s">
        <v>4542</v>
      </c>
      <c r="J2070" s="64">
        <v>4.95</v>
      </c>
    </row>
    <row r="2071" spans="1:10">
      <c r="A2071" s="52">
        <v>4677</v>
      </c>
      <c r="B2071" s="53" t="s">
        <v>3632</v>
      </c>
      <c r="C2071" s="53" t="s">
        <v>3642</v>
      </c>
      <c r="D2071" s="53" t="s">
        <v>281</v>
      </c>
      <c r="E2071" s="53" t="s">
        <v>3643</v>
      </c>
      <c r="F2071" s="53" t="s">
        <v>133</v>
      </c>
      <c r="G2071" s="53"/>
      <c r="H2071" s="53" t="s">
        <v>4545</v>
      </c>
      <c r="I2071" s="53" t="s">
        <v>4542</v>
      </c>
      <c r="J2071" s="64">
        <v>7.5</v>
      </c>
    </row>
    <row r="2072" spans="1:10">
      <c r="A2072" s="52">
        <v>4478</v>
      </c>
      <c r="B2072" s="53" t="s">
        <v>3632</v>
      </c>
      <c r="C2072" s="53" t="s">
        <v>419</v>
      </c>
      <c r="D2072" s="53" t="s">
        <v>281</v>
      </c>
      <c r="E2072" s="53" t="s">
        <v>3633</v>
      </c>
      <c r="F2072" s="53" t="s">
        <v>255</v>
      </c>
      <c r="G2072" s="53"/>
      <c r="H2072" s="53" t="s">
        <v>4543</v>
      </c>
      <c r="I2072" s="53" t="s">
        <v>4543</v>
      </c>
      <c r="J2072" s="64">
        <v>3.95</v>
      </c>
    </row>
    <row r="2073" spans="1:10">
      <c r="A2073" s="52">
        <v>4438</v>
      </c>
      <c r="B2073" s="53" t="s">
        <v>3632</v>
      </c>
      <c r="C2073" s="53" t="s">
        <v>3635</v>
      </c>
      <c r="D2073" s="53" t="s">
        <v>3636</v>
      </c>
      <c r="E2073" s="53" t="s">
        <v>3637</v>
      </c>
      <c r="F2073" s="53" t="s">
        <v>119</v>
      </c>
      <c r="G2073" s="53"/>
      <c r="H2073" s="53" t="s">
        <v>4542</v>
      </c>
      <c r="I2073" s="53" t="s">
        <v>4542</v>
      </c>
      <c r="J2073" s="64">
        <v>4.95</v>
      </c>
    </row>
    <row r="2074" spans="1:10">
      <c r="A2074" s="52">
        <v>4288</v>
      </c>
      <c r="B2074" s="53" t="s">
        <v>3632</v>
      </c>
      <c r="C2074" s="53" t="s">
        <v>3638</v>
      </c>
      <c r="D2074" s="53" t="s">
        <v>281</v>
      </c>
      <c r="E2074" s="53" t="s">
        <v>3639</v>
      </c>
      <c r="F2074" s="53" t="s">
        <v>574</v>
      </c>
      <c r="G2074" s="53"/>
      <c r="H2074" s="53" t="s">
        <v>4542</v>
      </c>
      <c r="I2074" s="53" t="s">
        <v>4542</v>
      </c>
      <c r="J2074" s="64">
        <v>4.95</v>
      </c>
    </row>
    <row r="2075" spans="1:10">
      <c r="A2075" s="52">
        <v>5252</v>
      </c>
      <c r="B2075" s="53" t="s">
        <v>3645</v>
      </c>
      <c r="C2075" s="53" t="s">
        <v>3646</v>
      </c>
      <c r="D2075" s="53" t="s">
        <v>3647</v>
      </c>
      <c r="E2075" s="54">
        <v>203701</v>
      </c>
      <c r="F2075" s="53" t="s">
        <v>111</v>
      </c>
      <c r="G2075" s="53"/>
      <c r="H2075" s="53" t="s">
        <v>4542</v>
      </c>
      <c r="I2075" s="53" t="s">
        <v>4542</v>
      </c>
      <c r="J2075" s="64">
        <v>3.95</v>
      </c>
    </row>
    <row r="2076" spans="1:10">
      <c r="A2076" s="52">
        <v>2888</v>
      </c>
      <c r="B2076" s="53" t="s">
        <v>3645</v>
      </c>
      <c r="C2076" s="53" t="s">
        <v>3648</v>
      </c>
      <c r="D2076" s="53" t="s">
        <v>3649</v>
      </c>
      <c r="E2076" s="53" t="s">
        <v>3650</v>
      </c>
      <c r="F2076" s="53" t="s">
        <v>119</v>
      </c>
      <c r="G2076" s="53"/>
      <c r="H2076" s="53" t="s">
        <v>4542</v>
      </c>
      <c r="I2076" s="53" t="s">
        <v>4542</v>
      </c>
      <c r="J2076" s="64">
        <v>6.95</v>
      </c>
    </row>
    <row r="2077" spans="1:10">
      <c r="A2077" s="52">
        <v>5579</v>
      </c>
      <c r="B2077" s="53" t="s">
        <v>3651</v>
      </c>
      <c r="C2077" s="53" t="s">
        <v>6868</v>
      </c>
      <c r="D2077" s="53" t="s">
        <v>2089</v>
      </c>
      <c r="E2077" s="53" t="s">
        <v>6992</v>
      </c>
      <c r="F2077" s="53" t="s">
        <v>37</v>
      </c>
      <c r="G2077" s="53" t="s">
        <v>6993</v>
      </c>
      <c r="H2077" s="53" t="s">
        <v>4542</v>
      </c>
      <c r="I2077" s="53" t="s">
        <v>4543</v>
      </c>
      <c r="J2077" s="64">
        <v>34.950000000000003</v>
      </c>
    </row>
    <row r="2078" spans="1:10">
      <c r="A2078" s="52">
        <v>5570</v>
      </c>
      <c r="B2078" s="53" t="s">
        <v>3651</v>
      </c>
      <c r="C2078" s="53" t="s">
        <v>7013</v>
      </c>
      <c r="D2078" s="53" t="s">
        <v>1631</v>
      </c>
      <c r="E2078" s="53" t="s">
        <v>7014</v>
      </c>
      <c r="F2078" s="53" t="s">
        <v>584</v>
      </c>
      <c r="G2078" s="53" t="s">
        <v>7015</v>
      </c>
      <c r="H2078" s="53" t="s">
        <v>4542</v>
      </c>
      <c r="I2078" s="53" t="s">
        <v>4543</v>
      </c>
      <c r="J2078" s="64">
        <v>14.95</v>
      </c>
    </row>
    <row r="2079" spans="1:10">
      <c r="A2079" s="52">
        <v>5379</v>
      </c>
      <c r="B2079" s="53" t="s">
        <v>3651</v>
      </c>
      <c r="C2079" s="53" t="s">
        <v>3654</v>
      </c>
      <c r="D2079" s="53" t="s">
        <v>1631</v>
      </c>
      <c r="E2079" s="53" t="s">
        <v>3655</v>
      </c>
      <c r="F2079" s="53" t="s">
        <v>255</v>
      </c>
      <c r="G2079" s="53"/>
      <c r="H2079" s="53" t="s">
        <v>4542</v>
      </c>
      <c r="I2079" s="53" t="s">
        <v>4542</v>
      </c>
      <c r="J2079" s="64">
        <v>15</v>
      </c>
    </row>
    <row r="2080" spans="1:10">
      <c r="A2080" s="52">
        <v>4906</v>
      </c>
      <c r="B2080" s="53" t="s">
        <v>3651</v>
      </c>
      <c r="C2080" s="53" t="s">
        <v>3662</v>
      </c>
      <c r="D2080" s="53" t="s">
        <v>527</v>
      </c>
      <c r="E2080" s="53" t="s">
        <v>3663</v>
      </c>
      <c r="F2080" s="53" t="s">
        <v>119</v>
      </c>
      <c r="G2080" s="53" t="s">
        <v>7210</v>
      </c>
      <c r="H2080" s="53" t="s">
        <v>4542</v>
      </c>
      <c r="I2080" s="53" t="s">
        <v>4543</v>
      </c>
      <c r="J2080" s="64">
        <v>7.95</v>
      </c>
    </row>
    <row r="2081" spans="1:10">
      <c r="A2081" s="52">
        <v>4825</v>
      </c>
      <c r="B2081" s="53" t="s">
        <v>3651</v>
      </c>
      <c r="C2081" s="53" t="s">
        <v>3656</v>
      </c>
      <c r="D2081" s="53" t="s">
        <v>3657</v>
      </c>
      <c r="E2081" s="53" t="s">
        <v>3658</v>
      </c>
      <c r="F2081" s="53" t="s">
        <v>3659</v>
      </c>
      <c r="G2081" s="53"/>
      <c r="H2081" s="53" t="s">
        <v>4542</v>
      </c>
      <c r="I2081" s="53" t="s">
        <v>4542</v>
      </c>
      <c r="J2081" s="64">
        <v>15</v>
      </c>
    </row>
    <row r="2082" spans="1:10">
      <c r="A2082" s="52">
        <v>4616</v>
      </c>
      <c r="B2082" s="53" t="s">
        <v>3651</v>
      </c>
      <c r="C2082" s="53" t="s">
        <v>3664</v>
      </c>
      <c r="D2082" s="53" t="s">
        <v>527</v>
      </c>
      <c r="E2082" s="53" t="s">
        <v>3665</v>
      </c>
      <c r="F2082" s="53" t="s">
        <v>119</v>
      </c>
      <c r="G2082" s="53"/>
      <c r="H2082" s="53" t="s">
        <v>4542</v>
      </c>
      <c r="I2082" s="53" t="s">
        <v>4542</v>
      </c>
      <c r="J2082" s="64">
        <v>4.95</v>
      </c>
    </row>
    <row r="2083" spans="1:10">
      <c r="A2083" s="52">
        <v>4609</v>
      </c>
      <c r="B2083" s="53" t="s">
        <v>3651</v>
      </c>
      <c r="C2083" s="53" t="s">
        <v>3660</v>
      </c>
      <c r="D2083" s="53" t="s">
        <v>2089</v>
      </c>
      <c r="E2083" s="53" t="s">
        <v>3661</v>
      </c>
      <c r="F2083" s="53" t="s">
        <v>998</v>
      </c>
      <c r="G2083" s="53"/>
      <c r="H2083" s="53" t="s">
        <v>4542</v>
      </c>
      <c r="I2083" s="53" t="s">
        <v>4543</v>
      </c>
      <c r="J2083" s="64">
        <v>25</v>
      </c>
    </row>
    <row r="2084" spans="1:10">
      <c r="A2084" s="52">
        <v>4366</v>
      </c>
      <c r="B2084" s="53" t="s">
        <v>3651</v>
      </c>
      <c r="C2084" s="53" t="s">
        <v>3652</v>
      </c>
      <c r="D2084" s="53" t="s">
        <v>1631</v>
      </c>
      <c r="E2084" s="53" t="s">
        <v>3653</v>
      </c>
      <c r="F2084" s="53" t="s">
        <v>896</v>
      </c>
      <c r="G2084" s="53"/>
      <c r="H2084" s="53" t="s">
        <v>4542</v>
      </c>
      <c r="I2084" s="53" t="s">
        <v>4543</v>
      </c>
      <c r="J2084" s="64">
        <v>10</v>
      </c>
    </row>
    <row r="2085" spans="1:10">
      <c r="A2085" s="52">
        <v>5401</v>
      </c>
      <c r="B2085" s="53" t="s">
        <v>5286</v>
      </c>
      <c r="C2085" s="53" t="s">
        <v>5290</v>
      </c>
      <c r="D2085" s="53" t="s">
        <v>536</v>
      </c>
      <c r="E2085" s="53" t="s">
        <v>5291</v>
      </c>
      <c r="F2085" s="53" t="s">
        <v>469</v>
      </c>
      <c r="G2085" s="53"/>
      <c r="H2085" s="53" t="s">
        <v>4545</v>
      </c>
      <c r="I2085" s="53" t="s">
        <v>4542</v>
      </c>
      <c r="J2085" s="64">
        <v>2.95</v>
      </c>
    </row>
    <row r="2086" spans="1:10">
      <c r="A2086" s="52">
        <v>5485</v>
      </c>
      <c r="B2086" s="53" t="s">
        <v>5286</v>
      </c>
      <c r="C2086" s="53" t="s">
        <v>5287</v>
      </c>
      <c r="D2086" s="53" t="s">
        <v>5288</v>
      </c>
      <c r="E2086" s="53" t="s">
        <v>5289</v>
      </c>
      <c r="F2086" s="53" t="s">
        <v>33</v>
      </c>
      <c r="G2086" s="53"/>
      <c r="H2086" s="53" t="s">
        <v>4542</v>
      </c>
      <c r="I2086" s="53" t="s">
        <v>4542</v>
      </c>
      <c r="J2086" s="64">
        <v>2.95</v>
      </c>
    </row>
    <row r="2087" spans="1:10">
      <c r="A2087" s="52">
        <v>5421</v>
      </c>
      <c r="B2087" s="53" t="s">
        <v>5292</v>
      </c>
      <c r="C2087" s="53" t="s">
        <v>5293</v>
      </c>
      <c r="D2087" s="53" t="s">
        <v>5288</v>
      </c>
      <c r="E2087" s="53" t="s">
        <v>5294</v>
      </c>
      <c r="F2087" s="53" t="s">
        <v>46</v>
      </c>
      <c r="G2087" s="53"/>
      <c r="H2087" s="53" t="s">
        <v>4542</v>
      </c>
      <c r="I2087" s="53" t="s">
        <v>4542</v>
      </c>
      <c r="J2087" s="64">
        <v>2.95</v>
      </c>
    </row>
    <row r="2088" spans="1:10">
      <c r="A2088" s="52">
        <v>5410</v>
      </c>
      <c r="B2088" s="53" t="s">
        <v>5295</v>
      </c>
      <c r="C2088" s="53" t="s">
        <v>5296</v>
      </c>
      <c r="D2088" s="53" t="s">
        <v>5288</v>
      </c>
      <c r="E2088" s="53" t="s">
        <v>5297</v>
      </c>
      <c r="F2088" s="53" t="s">
        <v>469</v>
      </c>
      <c r="G2088" s="53"/>
      <c r="H2088" s="53" t="s">
        <v>4542</v>
      </c>
      <c r="I2088" s="53" t="s">
        <v>4543</v>
      </c>
      <c r="J2088" s="64">
        <v>1.95</v>
      </c>
    </row>
    <row r="2089" spans="1:10">
      <c r="A2089" s="52">
        <v>3926</v>
      </c>
      <c r="B2089" s="53" t="s">
        <v>3666</v>
      </c>
      <c r="C2089" s="53" t="s">
        <v>3667</v>
      </c>
      <c r="D2089" s="53" t="s">
        <v>3668</v>
      </c>
      <c r="E2089" s="53" t="s">
        <v>3669</v>
      </c>
      <c r="F2089" s="53" t="s">
        <v>42</v>
      </c>
      <c r="G2089" s="53" t="s">
        <v>58</v>
      </c>
      <c r="H2089" s="53" t="s">
        <v>4542</v>
      </c>
      <c r="I2089" s="53" t="s">
        <v>4543</v>
      </c>
      <c r="J2089" s="64">
        <v>1.95</v>
      </c>
    </row>
    <row r="2090" spans="1:10">
      <c r="A2090" s="52">
        <v>192</v>
      </c>
      <c r="B2090" s="53" t="s">
        <v>4863</v>
      </c>
      <c r="C2090" s="53" t="s">
        <v>4866</v>
      </c>
      <c r="D2090" s="53" t="s">
        <v>519</v>
      </c>
      <c r="E2090" s="53" t="s">
        <v>4867</v>
      </c>
      <c r="F2090" s="53" t="s">
        <v>4554</v>
      </c>
      <c r="G2090" s="53"/>
      <c r="H2090" s="53" t="s">
        <v>4542</v>
      </c>
      <c r="I2090" s="53" t="s">
        <v>4542</v>
      </c>
      <c r="J2090" s="64">
        <v>1.95</v>
      </c>
    </row>
    <row r="2091" spans="1:10">
      <c r="A2091" s="52">
        <v>191</v>
      </c>
      <c r="B2091" s="53" t="s">
        <v>4863</v>
      </c>
      <c r="C2091" s="53" t="s">
        <v>4864</v>
      </c>
      <c r="D2091" s="53" t="s">
        <v>519</v>
      </c>
      <c r="E2091" s="53" t="s">
        <v>4865</v>
      </c>
      <c r="F2091" s="53" t="s">
        <v>4554</v>
      </c>
      <c r="G2091" s="53"/>
      <c r="H2091" s="53" t="s">
        <v>4542</v>
      </c>
      <c r="I2091" s="53" t="s">
        <v>4542</v>
      </c>
      <c r="J2091" s="64">
        <v>1.25</v>
      </c>
    </row>
    <row r="2092" spans="1:10">
      <c r="A2092" s="52">
        <v>5321</v>
      </c>
      <c r="B2092" s="53" t="s">
        <v>3670</v>
      </c>
      <c r="C2092" s="53" t="s">
        <v>3671</v>
      </c>
      <c r="D2092" s="53" t="s">
        <v>117</v>
      </c>
      <c r="E2092" s="53" t="s">
        <v>3672</v>
      </c>
      <c r="F2092" s="53" t="s">
        <v>33</v>
      </c>
      <c r="G2092" s="53" t="s">
        <v>38</v>
      </c>
      <c r="H2092" s="53" t="s">
        <v>4545</v>
      </c>
      <c r="I2092" s="53" t="s">
        <v>4542</v>
      </c>
      <c r="J2092" s="64">
        <v>4.95</v>
      </c>
    </row>
    <row r="2093" spans="1:10">
      <c r="A2093" s="52">
        <v>195</v>
      </c>
      <c r="B2093" s="53" t="s">
        <v>3670</v>
      </c>
      <c r="C2093" s="53" t="s">
        <v>4873</v>
      </c>
      <c r="D2093" s="53" t="s">
        <v>117</v>
      </c>
      <c r="E2093" s="53" t="s">
        <v>4874</v>
      </c>
      <c r="F2093" s="53" t="s">
        <v>4554</v>
      </c>
      <c r="G2093" s="53"/>
      <c r="H2093" s="53" t="s">
        <v>4542</v>
      </c>
      <c r="I2093" s="53" t="s">
        <v>4542</v>
      </c>
      <c r="J2093" s="64">
        <v>2.25</v>
      </c>
    </row>
    <row r="2094" spans="1:10">
      <c r="A2094" s="52">
        <v>194</v>
      </c>
      <c r="B2094" s="53" t="s">
        <v>3670</v>
      </c>
      <c r="C2094" s="53" t="s">
        <v>4871</v>
      </c>
      <c r="D2094" s="53" t="s">
        <v>117</v>
      </c>
      <c r="E2094" s="53" t="s">
        <v>4872</v>
      </c>
      <c r="F2094" s="53" t="s">
        <v>4554</v>
      </c>
      <c r="G2094" s="53" t="s">
        <v>7278</v>
      </c>
      <c r="H2094" s="53" t="s">
        <v>4542</v>
      </c>
      <c r="I2094" s="53" t="s">
        <v>4548</v>
      </c>
      <c r="J2094" s="64">
        <v>0.95</v>
      </c>
    </row>
    <row r="2095" spans="1:10">
      <c r="A2095" s="52">
        <v>5012</v>
      </c>
      <c r="B2095" s="53" t="s">
        <v>3674</v>
      </c>
      <c r="C2095" s="53" t="s">
        <v>3675</v>
      </c>
      <c r="D2095" s="53" t="s">
        <v>472</v>
      </c>
      <c r="E2095" s="54">
        <v>200646</v>
      </c>
      <c r="F2095" s="53" t="s">
        <v>111</v>
      </c>
      <c r="G2095" s="53" t="s">
        <v>6336</v>
      </c>
      <c r="H2095" s="53" t="s">
        <v>4542</v>
      </c>
      <c r="I2095" s="53" t="s">
        <v>4542</v>
      </c>
      <c r="J2095" s="64">
        <v>4.95</v>
      </c>
    </row>
    <row r="2096" spans="1:10">
      <c r="A2096" s="52">
        <v>3109</v>
      </c>
      <c r="B2096" s="53" t="s">
        <v>3676</v>
      </c>
      <c r="C2096" s="53" t="s">
        <v>3677</v>
      </c>
      <c r="D2096" s="53" t="s">
        <v>743</v>
      </c>
      <c r="E2096" s="53" t="s">
        <v>3678</v>
      </c>
      <c r="F2096" s="53" t="s">
        <v>42</v>
      </c>
      <c r="G2096" s="53"/>
      <c r="H2096" s="53" t="s">
        <v>4542</v>
      </c>
      <c r="I2096" s="53" t="s">
        <v>4542</v>
      </c>
      <c r="J2096" s="64">
        <v>3.95</v>
      </c>
    </row>
    <row r="2097" spans="1:10">
      <c r="A2097" s="52">
        <v>5274</v>
      </c>
      <c r="B2097" s="53" t="s">
        <v>3679</v>
      </c>
      <c r="C2097" s="53" t="s">
        <v>3680</v>
      </c>
      <c r="D2097" s="53" t="s">
        <v>906</v>
      </c>
      <c r="E2097" s="53" t="s">
        <v>3681</v>
      </c>
      <c r="F2097" s="53" t="s">
        <v>33</v>
      </c>
      <c r="G2097" s="53"/>
      <c r="H2097" s="53" t="s">
        <v>4542</v>
      </c>
      <c r="I2097" s="53" t="s">
        <v>4542</v>
      </c>
      <c r="J2097" s="64">
        <v>6.95</v>
      </c>
    </row>
    <row r="2098" spans="1:10">
      <c r="A2098" s="52">
        <v>5747</v>
      </c>
      <c r="B2098" s="53" t="s">
        <v>3682</v>
      </c>
      <c r="C2098" s="53" t="s">
        <v>3685</v>
      </c>
      <c r="D2098" s="53" t="s">
        <v>35</v>
      </c>
      <c r="E2098" s="53" t="s">
        <v>6623</v>
      </c>
      <c r="F2098" s="53" t="s">
        <v>33</v>
      </c>
      <c r="G2098" s="53" t="s">
        <v>738</v>
      </c>
      <c r="H2098" s="53" t="s">
        <v>4542</v>
      </c>
      <c r="I2098" s="53" t="s">
        <v>4542</v>
      </c>
      <c r="J2098" s="64">
        <v>4.95</v>
      </c>
    </row>
    <row r="2099" spans="1:10">
      <c r="A2099" s="52">
        <v>5746</v>
      </c>
      <c r="B2099" s="53" t="s">
        <v>3682</v>
      </c>
      <c r="C2099" s="53" t="s">
        <v>6624</v>
      </c>
      <c r="D2099" s="53" t="s">
        <v>3673</v>
      </c>
      <c r="E2099" s="53" t="s">
        <v>6625</v>
      </c>
      <c r="F2099" s="53" t="s">
        <v>6626</v>
      </c>
      <c r="G2099" s="53"/>
      <c r="H2099" s="53" t="s">
        <v>4542</v>
      </c>
      <c r="I2099" s="53" t="s">
        <v>4542</v>
      </c>
      <c r="J2099" s="64">
        <v>4.95</v>
      </c>
    </row>
    <row r="2100" spans="1:10">
      <c r="A2100" s="52">
        <v>5049</v>
      </c>
      <c r="B2100" s="53" t="s">
        <v>3682</v>
      </c>
      <c r="C2100" s="53" t="s">
        <v>3683</v>
      </c>
      <c r="D2100" s="53" t="s">
        <v>35</v>
      </c>
      <c r="E2100" s="53" t="s">
        <v>3684</v>
      </c>
      <c r="F2100" s="53" t="s">
        <v>33</v>
      </c>
      <c r="G2100" s="53" t="s">
        <v>38</v>
      </c>
      <c r="H2100" s="53" t="s">
        <v>4542</v>
      </c>
      <c r="I2100" s="53" t="s">
        <v>4542</v>
      </c>
      <c r="J2100" s="64">
        <v>3.95</v>
      </c>
    </row>
    <row r="2101" spans="1:10">
      <c r="A2101" s="52">
        <v>5041</v>
      </c>
      <c r="B2101" s="53" t="s">
        <v>3682</v>
      </c>
      <c r="C2101" s="53" t="s">
        <v>3685</v>
      </c>
      <c r="D2101" s="53" t="s">
        <v>35</v>
      </c>
      <c r="E2101" s="53" t="s">
        <v>3686</v>
      </c>
      <c r="F2101" s="53" t="s">
        <v>33</v>
      </c>
      <c r="G2101" s="53" t="s">
        <v>38</v>
      </c>
      <c r="H2101" s="53" t="s">
        <v>4542</v>
      </c>
      <c r="I2101" s="53" t="s">
        <v>4542</v>
      </c>
      <c r="J2101" s="64">
        <v>4.95</v>
      </c>
    </row>
    <row r="2102" spans="1:10">
      <c r="A2102" s="52">
        <v>215</v>
      </c>
      <c r="B2102" s="53" t="s">
        <v>3682</v>
      </c>
      <c r="C2102" s="53" t="s">
        <v>4901</v>
      </c>
      <c r="D2102" s="53" t="s">
        <v>35</v>
      </c>
      <c r="E2102" s="53" t="s">
        <v>4902</v>
      </c>
      <c r="F2102" s="53" t="s">
        <v>4554</v>
      </c>
      <c r="G2102" s="53"/>
      <c r="H2102" s="53" t="s">
        <v>4542</v>
      </c>
      <c r="I2102" s="53" t="s">
        <v>4542</v>
      </c>
      <c r="J2102" s="64">
        <v>0.95</v>
      </c>
    </row>
    <row r="2103" spans="1:10">
      <c r="A2103" s="52">
        <v>228</v>
      </c>
      <c r="B2103" s="53" t="s">
        <v>4976</v>
      </c>
      <c r="C2103" s="53" t="s">
        <v>4977</v>
      </c>
      <c r="D2103" s="53" t="s">
        <v>35</v>
      </c>
      <c r="E2103" s="53" t="s">
        <v>4978</v>
      </c>
      <c r="F2103" s="53" t="s">
        <v>4554</v>
      </c>
      <c r="G2103" s="53"/>
      <c r="H2103" s="53" t="s">
        <v>4542</v>
      </c>
      <c r="I2103" s="53" t="s">
        <v>4542</v>
      </c>
      <c r="J2103" s="64">
        <v>1.95</v>
      </c>
    </row>
    <row r="2104" spans="1:10">
      <c r="A2104" s="52">
        <v>244</v>
      </c>
      <c r="B2104" s="53" t="s">
        <v>4991</v>
      </c>
      <c r="C2104" s="53" t="s">
        <v>4992</v>
      </c>
      <c r="D2104" s="53" t="s">
        <v>201</v>
      </c>
      <c r="E2104" s="54">
        <v>104471</v>
      </c>
      <c r="F2104" s="53" t="s">
        <v>4554</v>
      </c>
      <c r="G2104" s="53"/>
      <c r="H2104" s="53" t="s">
        <v>4542</v>
      </c>
      <c r="I2104" s="53" t="s">
        <v>4543</v>
      </c>
      <c r="J2104" s="64">
        <v>1.5</v>
      </c>
    </row>
    <row r="2105" spans="1:10">
      <c r="A2105" s="52">
        <v>3088</v>
      </c>
      <c r="B2105" s="53" t="s">
        <v>3687</v>
      </c>
      <c r="C2105" s="53" t="s">
        <v>3688</v>
      </c>
      <c r="D2105" s="53" t="s">
        <v>1176</v>
      </c>
      <c r="E2105" s="53" t="s">
        <v>3689</v>
      </c>
      <c r="F2105" s="53" t="s">
        <v>42</v>
      </c>
      <c r="G2105" s="53" t="s">
        <v>58</v>
      </c>
      <c r="H2105" s="53" t="s">
        <v>4542</v>
      </c>
      <c r="I2105" s="53" t="s">
        <v>4543</v>
      </c>
      <c r="J2105" s="64">
        <v>1.95</v>
      </c>
    </row>
    <row r="2106" spans="1:10">
      <c r="A2106" s="52">
        <v>4353</v>
      </c>
      <c r="B2106" s="53" t="s">
        <v>3690</v>
      </c>
      <c r="C2106" s="53" t="s">
        <v>3691</v>
      </c>
      <c r="D2106" s="53" t="s">
        <v>472</v>
      </c>
      <c r="E2106" s="54">
        <v>200931</v>
      </c>
      <c r="F2106" s="53" t="s">
        <v>33</v>
      </c>
      <c r="G2106" s="53" t="s">
        <v>38</v>
      </c>
      <c r="H2106" s="53" t="s">
        <v>4542</v>
      </c>
      <c r="I2106" s="53" t="s">
        <v>4542</v>
      </c>
      <c r="J2106" s="64">
        <v>4.95</v>
      </c>
    </row>
    <row r="2107" spans="1:10">
      <c r="A2107" s="52">
        <v>4556</v>
      </c>
      <c r="B2107" s="53" t="s">
        <v>3692</v>
      </c>
      <c r="C2107" s="53" t="s">
        <v>204</v>
      </c>
      <c r="D2107" s="53" t="s">
        <v>1189</v>
      </c>
      <c r="E2107" s="53" t="s">
        <v>3696</v>
      </c>
      <c r="F2107" s="53" t="s">
        <v>358</v>
      </c>
      <c r="G2107" s="53"/>
      <c r="H2107" s="53" t="s">
        <v>4545</v>
      </c>
      <c r="I2107" s="53" t="s">
        <v>4547</v>
      </c>
      <c r="J2107" s="64">
        <v>4.95</v>
      </c>
    </row>
    <row r="2108" spans="1:10">
      <c r="A2108" s="52">
        <v>4548</v>
      </c>
      <c r="B2108" s="53" t="s">
        <v>3692</v>
      </c>
      <c r="C2108" s="53" t="s">
        <v>3697</v>
      </c>
      <c r="D2108" s="53" t="s">
        <v>95</v>
      </c>
      <c r="E2108" s="53" t="s">
        <v>3698</v>
      </c>
      <c r="F2108" s="53" t="s">
        <v>119</v>
      </c>
      <c r="G2108" s="53"/>
      <c r="H2108" s="53" t="s">
        <v>4545</v>
      </c>
      <c r="I2108" s="53" t="s">
        <v>4542</v>
      </c>
      <c r="J2108" s="64">
        <v>5.95</v>
      </c>
    </row>
    <row r="2109" spans="1:10">
      <c r="A2109" s="52">
        <v>2523</v>
      </c>
      <c r="B2109" s="53" t="s">
        <v>3692</v>
      </c>
      <c r="C2109" s="53" t="s">
        <v>3693</v>
      </c>
      <c r="D2109" s="53" t="s">
        <v>3694</v>
      </c>
      <c r="E2109" s="53" t="s">
        <v>3695</v>
      </c>
      <c r="F2109" s="53" t="s">
        <v>119</v>
      </c>
      <c r="G2109" s="53"/>
      <c r="H2109" s="53" t="s">
        <v>4542</v>
      </c>
      <c r="I2109" s="53" t="s">
        <v>4542</v>
      </c>
      <c r="J2109" s="64">
        <v>4.95</v>
      </c>
    </row>
    <row r="2110" spans="1:10">
      <c r="A2110" s="52">
        <v>3680</v>
      </c>
      <c r="B2110" s="53" t="s">
        <v>3699</v>
      </c>
      <c r="C2110" s="53" t="s">
        <v>3700</v>
      </c>
      <c r="D2110" s="53" t="s">
        <v>595</v>
      </c>
      <c r="E2110" s="53" t="s">
        <v>3701</v>
      </c>
      <c r="F2110" s="53" t="s">
        <v>29</v>
      </c>
      <c r="G2110" s="53"/>
      <c r="H2110" s="53" t="s">
        <v>4542</v>
      </c>
      <c r="I2110" s="53" t="s">
        <v>4542</v>
      </c>
      <c r="J2110" s="64">
        <v>3.95</v>
      </c>
    </row>
    <row r="2111" spans="1:10">
      <c r="A2111" s="52">
        <v>4296</v>
      </c>
      <c r="B2111" s="53" t="s">
        <v>3702</v>
      </c>
      <c r="C2111" s="53" t="s">
        <v>3703</v>
      </c>
      <c r="D2111" s="53" t="s">
        <v>3704</v>
      </c>
      <c r="E2111" s="53" t="s">
        <v>3705</v>
      </c>
      <c r="F2111" s="53" t="s">
        <v>119</v>
      </c>
      <c r="G2111" s="53" t="s">
        <v>7242</v>
      </c>
      <c r="H2111" s="53" t="s">
        <v>4542</v>
      </c>
      <c r="I2111" s="53" t="s">
        <v>4543</v>
      </c>
      <c r="J2111" s="64">
        <v>3.95</v>
      </c>
    </row>
    <row r="2112" spans="1:10">
      <c r="A2112" s="52">
        <v>3887</v>
      </c>
      <c r="B2112" s="53" t="s">
        <v>3706</v>
      </c>
      <c r="C2112" s="53" t="s">
        <v>3707</v>
      </c>
      <c r="D2112" s="53" t="s">
        <v>1060</v>
      </c>
      <c r="E2112" s="53" t="s">
        <v>3708</v>
      </c>
      <c r="F2112" s="53" t="s">
        <v>42</v>
      </c>
      <c r="G2112" s="53"/>
      <c r="H2112" s="53" t="s">
        <v>4542</v>
      </c>
      <c r="I2112" s="53" t="s">
        <v>4543</v>
      </c>
      <c r="J2112" s="64">
        <v>2.95</v>
      </c>
    </row>
    <row r="2113" spans="1:10">
      <c r="A2113" s="52">
        <v>318</v>
      </c>
      <c r="B2113" s="53" t="s">
        <v>5177</v>
      </c>
      <c r="C2113" s="53" t="s">
        <v>5182</v>
      </c>
      <c r="D2113" s="53" t="s">
        <v>95</v>
      </c>
      <c r="E2113" s="53" t="s">
        <v>5183</v>
      </c>
      <c r="F2113" s="53" t="s">
        <v>4554</v>
      </c>
      <c r="G2113" s="53" t="s">
        <v>7278</v>
      </c>
      <c r="H2113" s="53" t="s">
        <v>4542</v>
      </c>
      <c r="I2113" s="53" t="s">
        <v>4548</v>
      </c>
      <c r="J2113" s="64">
        <v>0.95</v>
      </c>
    </row>
    <row r="2114" spans="1:10">
      <c r="A2114" s="52">
        <v>317</v>
      </c>
      <c r="B2114" s="53" t="s">
        <v>5177</v>
      </c>
      <c r="C2114" s="53" t="s">
        <v>4814</v>
      </c>
      <c r="D2114" s="53" t="s">
        <v>95</v>
      </c>
      <c r="E2114" s="53" t="s">
        <v>5181</v>
      </c>
      <c r="F2114" s="53" t="s">
        <v>4554</v>
      </c>
      <c r="G2114" s="53" t="s">
        <v>7278</v>
      </c>
      <c r="H2114" s="53" t="s">
        <v>4542</v>
      </c>
      <c r="I2114" s="53" t="s">
        <v>4548</v>
      </c>
      <c r="J2114" s="64">
        <v>1.25</v>
      </c>
    </row>
    <row r="2115" spans="1:10">
      <c r="A2115" s="52">
        <v>316</v>
      </c>
      <c r="B2115" s="53" t="s">
        <v>5177</v>
      </c>
      <c r="C2115" s="53" t="s">
        <v>5179</v>
      </c>
      <c r="D2115" s="53" t="s">
        <v>95</v>
      </c>
      <c r="E2115" s="53" t="s">
        <v>5180</v>
      </c>
      <c r="F2115" s="53" t="s">
        <v>4554</v>
      </c>
      <c r="G2115" s="53" t="s">
        <v>7278</v>
      </c>
      <c r="H2115" s="53" t="s">
        <v>4542</v>
      </c>
      <c r="I2115" s="53" t="s">
        <v>4548</v>
      </c>
      <c r="J2115" s="64">
        <v>1.25</v>
      </c>
    </row>
    <row r="2116" spans="1:10">
      <c r="A2116" s="52">
        <v>315</v>
      </c>
      <c r="B2116" s="53" t="s">
        <v>5177</v>
      </c>
      <c r="C2116" s="57">
        <v>37653</v>
      </c>
      <c r="D2116" s="53" t="s">
        <v>95</v>
      </c>
      <c r="E2116" s="53" t="s">
        <v>5178</v>
      </c>
      <c r="F2116" s="53" t="s">
        <v>4554</v>
      </c>
      <c r="G2116" s="53"/>
      <c r="H2116" s="53" t="s">
        <v>4542</v>
      </c>
      <c r="I2116" s="53" t="s">
        <v>4542</v>
      </c>
      <c r="J2116" s="64">
        <v>0.95</v>
      </c>
    </row>
    <row r="2117" spans="1:10">
      <c r="A2117" s="52">
        <v>5562</v>
      </c>
      <c r="B2117" s="53" t="s">
        <v>7036</v>
      </c>
      <c r="C2117" s="53" t="s">
        <v>7037</v>
      </c>
      <c r="D2117" s="53" t="s">
        <v>7038</v>
      </c>
      <c r="E2117" s="53" t="s">
        <v>7039</v>
      </c>
      <c r="F2117" s="53" t="s">
        <v>111</v>
      </c>
      <c r="G2117" s="53" t="s">
        <v>6924</v>
      </c>
      <c r="H2117" s="53" t="s">
        <v>4542</v>
      </c>
      <c r="I2117" s="53" t="s">
        <v>4542</v>
      </c>
      <c r="J2117" s="64">
        <v>8.9499999999999993</v>
      </c>
    </row>
    <row r="2118" spans="1:10">
      <c r="A2118" s="52">
        <v>5555</v>
      </c>
      <c r="B2118" s="53" t="s">
        <v>7036</v>
      </c>
      <c r="C2118" s="53" t="s">
        <v>7061</v>
      </c>
      <c r="D2118" s="53" t="s">
        <v>7038</v>
      </c>
      <c r="E2118" s="53" t="s">
        <v>7062</v>
      </c>
      <c r="F2118" s="53" t="s">
        <v>33</v>
      </c>
      <c r="G2118" s="53" t="s">
        <v>7063</v>
      </c>
      <c r="H2118" s="53" t="s">
        <v>4542</v>
      </c>
      <c r="I2118" s="53" t="s">
        <v>4542</v>
      </c>
      <c r="J2118" s="64">
        <v>14.95</v>
      </c>
    </row>
    <row r="2119" spans="1:10">
      <c r="A2119" s="52">
        <v>325</v>
      </c>
      <c r="B2119" s="53" t="s">
        <v>5191</v>
      </c>
      <c r="C2119" s="53" t="s">
        <v>5194</v>
      </c>
      <c r="D2119" s="53" t="s">
        <v>180</v>
      </c>
      <c r="E2119" s="53" t="s">
        <v>5195</v>
      </c>
      <c r="F2119" s="53" t="s">
        <v>4574</v>
      </c>
      <c r="G2119" s="53"/>
      <c r="H2119" s="53" t="s">
        <v>4542</v>
      </c>
      <c r="I2119" s="53" t="s">
        <v>4542</v>
      </c>
      <c r="J2119" s="64">
        <v>1.25</v>
      </c>
    </row>
    <row r="2120" spans="1:10">
      <c r="A2120" s="52">
        <v>322</v>
      </c>
      <c r="B2120" s="53" t="s">
        <v>5191</v>
      </c>
      <c r="C2120" s="53" t="s">
        <v>5192</v>
      </c>
      <c r="D2120" s="53" t="s">
        <v>180</v>
      </c>
      <c r="E2120" s="53" t="s">
        <v>5193</v>
      </c>
      <c r="F2120" s="53" t="s">
        <v>4554</v>
      </c>
      <c r="G2120" s="53"/>
      <c r="H2120" s="53" t="s">
        <v>4542</v>
      </c>
      <c r="I2120" s="53" t="s">
        <v>4542</v>
      </c>
      <c r="J2120" s="64">
        <v>1.25</v>
      </c>
    </row>
    <row r="2121" spans="1:10">
      <c r="A2121" s="52">
        <v>3164</v>
      </c>
      <c r="B2121" s="53" t="s">
        <v>3709</v>
      </c>
      <c r="C2121" s="53" t="s">
        <v>3710</v>
      </c>
      <c r="D2121" s="53" t="s">
        <v>829</v>
      </c>
      <c r="E2121" s="53" t="s">
        <v>3711</v>
      </c>
      <c r="F2121" s="53" t="s">
        <v>42</v>
      </c>
      <c r="G2121" s="53"/>
      <c r="H2121" s="53" t="s">
        <v>4542</v>
      </c>
      <c r="I2121" s="53" t="s">
        <v>4542</v>
      </c>
      <c r="J2121" s="64">
        <v>1.95</v>
      </c>
    </row>
    <row r="2122" spans="1:10">
      <c r="A2122" s="52">
        <v>3687</v>
      </c>
      <c r="B2122" s="53" t="s">
        <v>3712</v>
      </c>
      <c r="C2122" s="53" t="s">
        <v>3713</v>
      </c>
      <c r="D2122" s="53" t="s">
        <v>743</v>
      </c>
      <c r="E2122" s="53" t="s">
        <v>3714</v>
      </c>
      <c r="F2122" s="53" t="s">
        <v>42</v>
      </c>
      <c r="G2122" s="53"/>
      <c r="H2122" s="53" t="s">
        <v>4542</v>
      </c>
      <c r="I2122" s="53" t="s">
        <v>4542</v>
      </c>
      <c r="J2122" s="64">
        <v>1.95</v>
      </c>
    </row>
    <row r="2123" spans="1:10">
      <c r="A2123" s="52">
        <v>3688</v>
      </c>
      <c r="B2123" s="53" t="s">
        <v>3715</v>
      </c>
      <c r="C2123" s="53" t="s">
        <v>3716</v>
      </c>
      <c r="D2123" s="53" t="s">
        <v>180</v>
      </c>
      <c r="E2123" s="53" t="s">
        <v>3717</v>
      </c>
      <c r="F2123" s="53" t="s">
        <v>29</v>
      </c>
      <c r="G2123" s="53" t="s">
        <v>7254</v>
      </c>
      <c r="H2123" s="53" t="s">
        <v>4542</v>
      </c>
      <c r="I2123" s="53" t="s">
        <v>4547</v>
      </c>
      <c r="J2123" s="64">
        <v>1.95</v>
      </c>
    </row>
    <row r="2124" spans="1:10">
      <c r="A2124" s="52">
        <v>5438</v>
      </c>
      <c r="B2124" s="53" t="s">
        <v>3718</v>
      </c>
      <c r="C2124" s="53" t="s">
        <v>3719</v>
      </c>
      <c r="D2124" s="53" t="s">
        <v>536</v>
      </c>
      <c r="E2124" s="53" t="s">
        <v>3720</v>
      </c>
      <c r="F2124" s="53" t="s">
        <v>42</v>
      </c>
      <c r="G2124" s="53"/>
      <c r="H2124" s="53" t="s">
        <v>4545</v>
      </c>
      <c r="I2124" s="53" t="s">
        <v>4542</v>
      </c>
      <c r="J2124" s="64">
        <v>3.95</v>
      </c>
    </row>
    <row r="2125" spans="1:10">
      <c r="A2125" s="52">
        <v>5406</v>
      </c>
      <c r="B2125" s="53" t="s">
        <v>3718</v>
      </c>
      <c r="C2125" s="53" t="s">
        <v>5318</v>
      </c>
      <c r="D2125" s="53" t="s">
        <v>3292</v>
      </c>
      <c r="E2125" s="53" t="s">
        <v>5319</v>
      </c>
      <c r="F2125" s="53" t="s">
        <v>42</v>
      </c>
      <c r="G2125" s="53"/>
      <c r="H2125" s="53" t="s">
        <v>4545</v>
      </c>
      <c r="I2125" s="53" t="s">
        <v>4542</v>
      </c>
      <c r="J2125" s="64">
        <v>3.95</v>
      </c>
    </row>
    <row r="2126" spans="1:10">
      <c r="A2126" s="52">
        <v>3889</v>
      </c>
      <c r="B2126" s="53" t="s">
        <v>3718</v>
      </c>
      <c r="C2126" s="53" t="s">
        <v>3719</v>
      </c>
      <c r="D2126" s="53" t="s">
        <v>536</v>
      </c>
      <c r="E2126" s="53" t="s">
        <v>3720</v>
      </c>
      <c r="F2126" s="53" t="s">
        <v>42</v>
      </c>
      <c r="G2126" s="53"/>
      <c r="H2126" s="53" t="s">
        <v>4542</v>
      </c>
      <c r="I2126" s="53" t="s">
        <v>4542</v>
      </c>
      <c r="J2126" s="64">
        <v>2.95</v>
      </c>
    </row>
    <row r="2127" spans="1:10">
      <c r="A2127" s="52">
        <v>3167</v>
      </c>
      <c r="B2127" s="53" t="s">
        <v>3718</v>
      </c>
      <c r="C2127" s="53" t="s">
        <v>3719</v>
      </c>
      <c r="D2127" s="53" t="s">
        <v>536</v>
      </c>
      <c r="E2127" s="53" t="s">
        <v>3720</v>
      </c>
      <c r="F2127" s="53" t="s">
        <v>42</v>
      </c>
      <c r="G2127" s="53"/>
      <c r="H2127" s="53" t="s">
        <v>4545</v>
      </c>
      <c r="I2127" s="53" t="s">
        <v>4545</v>
      </c>
      <c r="J2127" s="64">
        <v>3.95</v>
      </c>
    </row>
    <row r="2128" spans="1:10">
      <c r="A2128" s="52">
        <v>347</v>
      </c>
      <c r="B2128" s="53" t="s">
        <v>5216</v>
      </c>
      <c r="C2128" s="53" t="s">
        <v>5217</v>
      </c>
      <c r="D2128" s="53" t="s">
        <v>343</v>
      </c>
      <c r="E2128" s="53" t="s">
        <v>5218</v>
      </c>
      <c r="F2128" s="53" t="s">
        <v>4554</v>
      </c>
      <c r="G2128" s="53" t="s">
        <v>7278</v>
      </c>
      <c r="H2128" s="53" t="s">
        <v>4542</v>
      </c>
      <c r="I2128" s="53" t="s">
        <v>4548</v>
      </c>
      <c r="J2128" s="64">
        <v>1.5</v>
      </c>
    </row>
    <row r="2129" spans="1:10">
      <c r="A2129" s="52">
        <v>4719</v>
      </c>
      <c r="B2129" s="53" t="s">
        <v>3721</v>
      </c>
      <c r="C2129" s="53" t="s">
        <v>3722</v>
      </c>
      <c r="D2129" s="53" t="s">
        <v>519</v>
      </c>
      <c r="E2129" s="53" t="s">
        <v>3723</v>
      </c>
      <c r="F2129" s="53" t="s">
        <v>33</v>
      </c>
      <c r="G2129" s="53"/>
      <c r="H2129" s="53" t="s">
        <v>4542</v>
      </c>
      <c r="I2129" s="53" t="s">
        <v>4548</v>
      </c>
      <c r="J2129" s="64">
        <v>3.95</v>
      </c>
    </row>
    <row r="2130" spans="1:10">
      <c r="A2130" s="52">
        <v>4359</v>
      </c>
      <c r="B2130" s="53" t="s">
        <v>3724</v>
      </c>
      <c r="C2130" s="53" t="s">
        <v>3725</v>
      </c>
      <c r="D2130" s="53" t="s">
        <v>226</v>
      </c>
      <c r="E2130" s="53" t="s">
        <v>3726</v>
      </c>
      <c r="F2130" s="53" t="s">
        <v>33</v>
      </c>
      <c r="G2130" s="53"/>
      <c r="H2130" s="53" t="s">
        <v>4542</v>
      </c>
      <c r="I2130" s="53" t="s">
        <v>4542</v>
      </c>
      <c r="J2130" s="64">
        <v>3.95</v>
      </c>
    </row>
    <row r="2131" spans="1:10">
      <c r="A2131" s="52">
        <v>5431</v>
      </c>
      <c r="B2131" s="53" t="s">
        <v>5320</v>
      </c>
      <c r="C2131" s="53" t="s">
        <v>5321</v>
      </c>
      <c r="D2131" s="53" t="s">
        <v>2590</v>
      </c>
      <c r="E2131" s="53" t="s">
        <v>5322</v>
      </c>
      <c r="F2131" s="53" t="s">
        <v>42</v>
      </c>
      <c r="G2131" s="53"/>
      <c r="H2131" s="53" t="s">
        <v>4542</v>
      </c>
      <c r="I2131" s="53" t="s">
        <v>4542</v>
      </c>
      <c r="J2131" s="64">
        <v>4.95</v>
      </c>
    </row>
    <row r="2132" spans="1:10">
      <c r="A2132" s="52">
        <v>4452</v>
      </c>
      <c r="B2132" s="53" t="s">
        <v>3727</v>
      </c>
      <c r="C2132" s="53" t="s">
        <v>3728</v>
      </c>
      <c r="D2132" s="53" t="s">
        <v>3729</v>
      </c>
      <c r="E2132" s="53" t="s">
        <v>3730</v>
      </c>
      <c r="F2132" s="53" t="s">
        <v>33</v>
      </c>
      <c r="G2132" s="53"/>
      <c r="H2132" s="53" t="s">
        <v>4543</v>
      </c>
      <c r="I2132" s="53" t="s">
        <v>4542</v>
      </c>
      <c r="J2132" s="64">
        <v>7.95</v>
      </c>
    </row>
    <row r="2133" spans="1:10">
      <c r="A2133" s="52">
        <v>3697</v>
      </c>
      <c r="B2133" s="53" t="s">
        <v>3731</v>
      </c>
      <c r="C2133" s="53" t="s">
        <v>3732</v>
      </c>
      <c r="D2133" s="53" t="s">
        <v>103</v>
      </c>
      <c r="E2133" s="54">
        <v>151091</v>
      </c>
      <c r="F2133" s="53" t="s">
        <v>29</v>
      </c>
      <c r="G2133" s="53"/>
      <c r="H2133" s="53" t="s">
        <v>4542</v>
      </c>
      <c r="I2133" s="53" t="s">
        <v>4542</v>
      </c>
      <c r="J2133" s="64">
        <v>3.95</v>
      </c>
    </row>
    <row r="2134" spans="1:10">
      <c r="A2134" s="52">
        <v>5537</v>
      </c>
      <c r="B2134" s="53" t="s">
        <v>7108</v>
      </c>
      <c r="C2134" s="53" t="s">
        <v>7109</v>
      </c>
      <c r="D2134" s="53" t="s">
        <v>7110</v>
      </c>
      <c r="E2134" s="53" t="s">
        <v>7111</v>
      </c>
      <c r="F2134" s="53" t="s">
        <v>111</v>
      </c>
      <c r="G2134" s="53"/>
      <c r="H2134" s="53" t="s">
        <v>4545</v>
      </c>
      <c r="I2134" s="53" t="s">
        <v>4542</v>
      </c>
      <c r="J2134" s="64">
        <v>5.95</v>
      </c>
    </row>
    <row r="2135" spans="1:10">
      <c r="A2135" s="52">
        <v>3917</v>
      </c>
      <c r="B2135" s="53" t="s">
        <v>3733</v>
      </c>
      <c r="C2135" s="53" t="s">
        <v>3734</v>
      </c>
      <c r="D2135" s="53" t="s">
        <v>3735</v>
      </c>
      <c r="E2135" s="53" t="s">
        <v>3736</v>
      </c>
      <c r="F2135" s="53" t="s">
        <v>42</v>
      </c>
      <c r="G2135" s="53"/>
      <c r="H2135" s="53" t="s">
        <v>4542</v>
      </c>
      <c r="I2135" s="53" t="s">
        <v>4542</v>
      </c>
      <c r="J2135" s="64">
        <v>1.95</v>
      </c>
    </row>
    <row r="2136" spans="1:10">
      <c r="A2136" s="52">
        <v>5634</v>
      </c>
      <c r="B2136" s="53" t="s">
        <v>3737</v>
      </c>
      <c r="C2136" s="53" t="s">
        <v>6871</v>
      </c>
      <c r="D2136" s="53" t="s">
        <v>186</v>
      </c>
      <c r="E2136" s="53" t="s">
        <v>6872</v>
      </c>
      <c r="F2136" s="53" t="s">
        <v>33</v>
      </c>
      <c r="G2136" s="53" t="s">
        <v>430</v>
      </c>
      <c r="H2136" s="53" t="s">
        <v>4543</v>
      </c>
      <c r="I2136" s="53" t="s">
        <v>4542</v>
      </c>
      <c r="J2136" s="64">
        <v>4.95</v>
      </c>
    </row>
    <row r="2137" spans="1:10">
      <c r="A2137" s="52">
        <v>4566</v>
      </c>
      <c r="B2137" s="53" t="s">
        <v>3737</v>
      </c>
      <c r="C2137" s="53" t="s">
        <v>3744</v>
      </c>
      <c r="D2137" s="53" t="s">
        <v>186</v>
      </c>
      <c r="E2137" s="53" t="s">
        <v>3745</v>
      </c>
      <c r="F2137" s="53" t="s">
        <v>37</v>
      </c>
      <c r="G2137" s="53"/>
      <c r="H2137" s="53" t="s">
        <v>4543</v>
      </c>
      <c r="I2137" s="53" t="s">
        <v>4542</v>
      </c>
      <c r="J2137" s="64">
        <v>4.95</v>
      </c>
    </row>
    <row r="2138" spans="1:10">
      <c r="A2138" s="52">
        <v>4481</v>
      </c>
      <c r="B2138" s="53" t="s">
        <v>3737</v>
      </c>
      <c r="C2138" s="53" t="s">
        <v>3740</v>
      </c>
      <c r="D2138" s="53" t="s">
        <v>186</v>
      </c>
      <c r="E2138" s="53" t="s">
        <v>3741</v>
      </c>
      <c r="F2138" s="53" t="s">
        <v>33</v>
      </c>
      <c r="G2138" s="53"/>
      <c r="H2138" s="53" t="s">
        <v>4542</v>
      </c>
      <c r="I2138" s="53" t="s">
        <v>4543</v>
      </c>
      <c r="J2138" s="64">
        <v>4.95</v>
      </c>
    </row>
    <row r="2139" spans="1:10">
      <c r="A2139" s="52">
        <v>4414</v>
      </c>
      <c r="B2139" s="53" t="s">
        <v>3737</v>
      </c>
      <c r="C2139" s="53" t="s">
        <v>3742</v>
      </c>
      <c r="D2139" s="53" t="s">
        <v>186</v>
      </c>
      <c r="E2139" s="53" t="s">
        <v>3743</v>
      </c>
      <c r="F2139" s="53" t="s">
        <v>37</v>
      </c>
      <c r="G2139" s="53"/>
      <c r="H2139" s="53" t="s">
        <v>4542</v>
      </c>
      <c r="I2139" s="53" t="s">
        <v>4542</v>
      </c>
      <c r="J2139" s="64">
        <v>5.95</v>
      </c>
    </row>
    <row r="2140" spans="1:10">
      <c r="A2140" s="52">
        <v>4393</v>
      </c>
      <c r="B2140" s="53" t="s">
        <v>3737</v>
      </c>
      <c r="C2140" s="53" t="s">
        <v>3746</v>
      </c>
      <c r="D2140" s="53" t="s">
        <v>186</v>
      </c>
      <c r="E2140" s="53" t="s">
        <v>3747</v>
      </c>
      <c r="F2140" s="53" t="s">
        <v>328</v>
      </c>
      <c r="G2140" s="53"/>
      <c r="H2140" s="53" t="s">
        <v>4543</v>
      </c>
      <c r="I2140" s="53" t="s">
        <v>4542</v>
      </c>
      <c r="J2140" s="64">
        <v>4.95</v>
      </c>
    </row>
    <row r="2141" spans="1:10">
      <c r="A2141" s="52">
        <v>2558</v>
      </c>
      <c r="B2141" s="53" t="s">
        <v>3737</v>
      </c>
      <c r="C2141" s="53" t="s">
        <v>3738</v>
      </c>
      <c r="D2141" s="53" t="s">
        <v>186</v>
      </c>
      <c r="E2141" s="53" t="s">
        <v>3739</v>
      </c>
      <c r="F2141" s="53" t="s">
        <v>119</v>
      </c>
      <c r="G2141" s="53" t="s">
        <v>7267</v>
      </c>
      <c r="H2141" s="53" t="s">
        <v>4542</v>
      </c>
      <c r="I2141" s="53" t="s">
        <v>4542</v>
      </c>
      <c r="J2141" s="64">
        <v>5.95</v>
      </c>
    </row>
    <row r="2142" spans="1:10">
      <c r="A2142" s="52">
        <v>434</v>
      </c>
      <c r="B2142" s="53" t="s">
        <v>4637</v>
      </c>
      <c r="C2142" s="53" t="s">
        <v>4638</v>
      </c>
      <c r="D2142" s="53" t="s">
        <v>2721</v>
      </c>
      <c r="E2142" s="53" t="s">
        <v>4639</v>
      </c>
      <c r="F2142" s="53" t="s">
        <v>4574</v>
      </c>
      <c r="G2142" s="53" t="s">
        <v>6835</v>
      </c>
      <c r="H2142" s="53" t="s">
        <v>4542</v>
      </c>
      <c r="I2142" s="53" t="s">
        <v>4548</v>
      </c>
      <c r="J2142" s="64">
        <v>0.95</v>
      </c>
    </row>
    <row r="2143" spans="1:10">
      <c r="A2143" s="52">
        <v>5581</v>
      </c>
      <c r="B2143" s="53" t="s">
        <v>6989</v>
      </c>
      <c r="C2143" s="53" t="s">
        <v>6990</v>
      </c>
      <c r="D2143" s="53" t="s">
        <v>595</v>
      </c>
      <c r="E2143" s="53" t="s">
        <v>6991</v>
      </c>
      <c r="F2143" s="53" t="s">
        <v>603</v>
      </c>
      <c r="G2143" s="53"/>
      <c r="H2143" s="53" t="s">
        <v>4542</v>
      </c>
      <c r="I2143" s="53" t="s">
        <v>4542</v>
      </c>
      <c r="J2143" s="64">
        <v>14.95</v>
      </c>
    </row>
    <row r="2144" spans="1:10">
      <c r="A2144" s="52">
        <v>5509</v>
      </c>
      <c r="B2144" s="53" t="s">
        <v>7190</v>
      </c>
      <c r="C2144" s="53" t="s">
        <v>7191</v>
      </c>
      <c r="D2144" s="53" t="s">
        <v>7192</v>
      </c>
      <c r="E2144" s="53" t="s">
        <v>7193</v>
      </c>
      <c r="F2144" s="53" t="s">
        <v>111</v>
      </c>
      <c r="G2144" s="53" t="s">
        <v>7194</v>
      </c>
      <c r="H2144" s="53" t="s">
        <v>4542</v>
      </c>
      <c r="I2144" s="53" t="s">
        <v>4543</v>
      </c>
      <c r="J2144" s="64">
        <v>10.5</v>
      </c>
    </row>
    <row r="2145" spans="1:10">
      <c r="A2145" s="52">
        <v>4360</v>
      </c>
      <c r="B2145" s="53" t="s">
        <v>3748</v>
      </c>
      <c r="C2145" s="53" t="s">
        <v>3749</v>
      </c>
      <c r="D2145" s="53" t="s">
        <v>748</v>
      </c>
      <c r="E2145" s="53" t="s">
        <v>3750</v>
      </c>
      <c r="F2145" s="53" t="s">
        <v>119</v>
      </c>
      <c r="G2145" s="53"/>
      <c r="H2145" s="53" t="s">
        <v>4542</v>
      </c>
      <c r="I2145" s="53" t="s">
        <v>4542</v>
      </c>
      <c r="J2145" s="64">
        <v>3</v>
      </c>
    </row>
    <row r="2146" spans="1:10">
      <c r="A2146" s="52">
        <v>502</v>
      </c>
      <c r="B2146" s="53" t="s">
        <v>4691</v>
      </c>
      <c r="C2146" s="53" t="s">
        <v>4693</v>
      </c>
      <c r="D2146" s="53" t="s">
        <v>519</v>
      </c>
      <c r="E2146" s="53" t="s">
        <v>4694</v>
      </c>
      <c r="F2146" s="53" t="s">
        <v>4554</v>
      </c>
      <c r="G2146" s="53"/>
      <c r="H2146" s="53" t="s">
        <v>4542</v>
      </c>
      <c r="I2146" s="53" t="s">
        <v>4542</v>
      </c>
      <c r="J2146" s="64">
        <v>1.75</v>
      </c>
    </row>
    <row r="2147" spans="1:10">
      <c r="A2147" s="52">
        <v>501</v>
      </c>
      <c r="B2147" s="53" t="s">
        <v>4691</v>
      </c>
      <c r="C2147" s="53" t="s">
        <v>4692</v>
      </c>
      <c r="D2147" s="53" t="s">
        <v>519</v>
      </c>
      <c r="E2147" s="54">
        <v>104462</v>
      </c>
      <c r="F2147" s="53" t="s">
        <v>4554</v>
      </c>
      <c r="G2147" s="53"/>
      <c r="H2147" s="53" t="s">
        <v>4543</v>
      </c>
      <c r="I2147" s="53" t="s">
        <v>4542</v>
      </c>
      <c r="J2147" s="64">
        <v>0.95</v>
      </c>
    </row>
    <row r="2148" spans="1:10">
      <c r="A2148" s="52">
        <v>5491</v>
      </c>
      <c r="B2148" s="53" t="s">
        <v>4928</v>
      </c>
      <c r="C2148" s="53" t="s">
        <v>376</v>
      </c>
      <c r="D2148" s="53" t="s">
        <v>5300</v>
      </c>
      <c r="E2148" s="53" t="s">
        <v>5335</v>
      </c>
      <c r="F2148" s="53" t="s">
        <v>33</v>
      </c>
      <c r="G2148" s="53"/>
      <c r="H2148" s="53" t="s">
        <v>4542</v>
      </c>
      <c r="I2148" s="53" t="s">
        <v>4542</v>
      </c>
      <c r="J2148" s="64">
        <v>6.95</v>
      </c>
    </row>
    <row r="2149" spans="1:10">
      <c r="A2149" s="52">
        <v>507</v>
      </c>
      <c r="B2149" s="53" t="s">
        <v>4928</v>
      </c>
      <c r="C2149" s="53" t="s">
        <v>376</v>
      </c>
      <c r="D2149" s="53" t="s">
        <v>4144</v>
      </c>
      <c r="E2149" s="53" t="s">
        <v>4929</v>
      </c>
      <c r="F2149" s="53" t="s">
        <v>4574</v>
      </c>
      <c r="G2149" s="53"/>
      <c r="H2149" s="53" t="s">
        <v>4542</v>
      </c>
      <c r="I2149" s="53" t="s">
        <v>4542</v>
      </c>
      <c r="J2149" s="64">
        <v>1.95</v>
      </c>
    </row>
    <row r="2150" spans="1:10">
      <c r="A2150" s="52">
        <v>510</v>
      </c>
      <c r="B2150" s="53" t="s">
        <v>4933</v>
      </c>
      <c r="C2150" s="53" t="s">
        <v>3911</v>
      </c>
      <c r="D2150" s="53" t="s">
        <v>2508</v>
      </c>
      <c r="E2150" s="53" t="s">
        <v>4934</v>
      </c>
      <c r="F2150" s="53" t="s">
        <v>4554</v>
      </c>
      <c r="G2150" s="53"/>
      <c r="H2150" s="53" t="s">
        <v>4542</v>
      </c>
      <c r="I2150" s="53" t="s">
        <v>4542</v>
      </c>
      <c r="J2150" s="64">
        <v>1.25</v>
      </c>
    </row>
    <row r="2151" spans="1:10">
      <c r="A2151" s="52">
        <v>4392</v>
      </c>
      <c r="B2151" s="53" t="s">
        <v>3751</v>
      </c>
      <c r="C2151" s="53" t="s">
        <v>3752</v>
      </c>
      <c r="D2151" s="53" t="s">
        <v>3753</v>
      </c>
      <c r="E2151" s="53" t="s">
        <v>3754</v>
      </c>
      <c r="F2151" s="53" t="s">
        <v>3755</v>
      </c>
      <c r="G2151" s="53"/>
      <c r="H2151" s="53" t="s">
        <v>4545</v>
      </c>
      <c r="I2151" s="53" t="s">
        <v>4542</v>
      </c>
      <c r="J2151" s="64">
        <v>3.95</v>
      </c>
    </row>
    <row r="2152" spans="1:10">
      <c r="A2152" s="52">
        <v>4391</v>
      </c>
      <c r="B2152" s="53" t="s">
        <v>3751</v>
      </c>
      <c r="C2152" s="53" t="s">
        <v>3756</v>
      </c>
      <c r="D2152" s="53" t="s">
        <v>1132</v>
      </c>
      <c r="E2152" s="53" t="s">
        <v>3757</v>
      </c>
      <c r="F2152" s="53" t="s">
        <v>119</v>
      </c>
      <c r="G2152" s="53"/>
      <c r="H2152" s="53" t="s">
        <v>4542</v>
      </c>
      <c r="I2152" s="53" t="s">
        <v>4542</v>
      </c>
      <c r="J2152" s="64">
        <v>3.95</v>
      </c>
    </row>
    <row r="2153" spans="1:10">
      <c r="A2153" s="52">
        <v>5092</v>
      </c>
      <c r="B2153" s="53" t="s">
        <v>3758</v>
      </c>
      <c r="C2153" s="53" t="s">
        <v>3759</v>
      </c>
      <c r="D2153" s="53" t="s">
        <v>3760</v>
      </c>
      <c r="E2153" s="53" t="s">
        <v>3761</v>
      </c>
      <c r="F2153" s="53" t="s">
        <v>119</v>
      </c>
      <c r="G2153" s="53"/>
      <c r="H2153" s="53" t="s">
        <v>4542</v>
      </c>
      <c r="I2153" s="53" t="s">
        <v>4543</v>
      </c>
      <c r="J2153" s="64">
        <v>3.95</v>
      </c>
    </row>
    <row r="2154" spans="1:10">
      <c r="A2154" s="52">
        <v>5023</v>
      </c>
      <c r="B2154" s="53" t="s">
        <v>3762</v>
      </c>
      <c r="C2154" s="53" t="s">
        <v>3763</v>
      </c>
      <c r="D2154" s="53" t="s">
        <v>7329</v>
      </c>
      <c r="E2154" s="53" t="s">
        <v>3764</v>
      </c>
      <c r="F2154" s="53" t="s">
        <v>896</v>
      </c>
      <c r="G2154" s="53"/>
      <c r="H2154" s="53" t="s">
        <v>4542</v>
      </c>
      <c r="I2154" s="53" t="s">
        <v>4542</v>
      </c>
      <c r="J2154" s="64">
        <v>4.95</v>
      </c>
    </row>
    <row r="2155" spans="1:10">
      <c r="A2155" s="52">
        <v>3266</v>
      </c>
      <c r="B2155" s="53" t="s">
        <v>3765</v>
      </c>
      <c r="C2155" s="53" t="s">
        <v>3766</v>
      </c>
      <c r="D2155" s="53" t="s">
        <v>226</v>
      </c>
      <c r="E2155" s="53" t="s">
        <v>3767</v>
      </c>
      <c r="F2155" s="53" t="s">
        <v>29</v>
      </c>
      <c r="G2155" s="53"/>
      <c r="H2155" s="53" t="s">
        <v>4542</v>
      </c>
      <c r="I2155" s="53" t="s">
        <v>4543</v>
      </c>
      <c r="J2155" s="64">
        <v>1.95</v>
      </c>
    </row>
    <row r="2156" spans="1:10">
      <c r="A2156" s="52">
        <v>529</v>
      </c>
      <c r="B2156" s="53" t="s">
        <v>3765</v>
      </c>
      <c r="C2156" s="53" t="s">
        <v>5080</v>
      </c>
      <c r="D2156" s="53" t="s">
        <v>35</v>
      </c>
      <c r="E2156" s="53" t="s">
        <v>5081</v>
      </c>
      <c r="F2156" s="53" t="s">
        <v>4574</v>
      </c>
      <c r="G2156" s="53"/>
      <c r="H2156" s="53" t="s">
        <v>4543</v>
      </c>
      <c r="I2156" s="53" t="s">
        <v>4548</v>
      </c>
      <c r="J2156" s="64">
        <v>0.95</v>
      </c>
    </row>
    <row r="2157" spans="1:10">
      <c r="A2157" s="52">
        <v>5051</v>
      </c>
      <c r="B2157" s="53" t="s">
        <v>3768</v>
      </c>
      <c r="C2157" s="53" t="s">
        <v>3771</v>
      </c>
      <c r="D2157" s="53" t="s">
        <v>299</v>
      </c>
      <c r="E2157" s="53" t="s">
        <v>3772</v>
      </c>
      <c r="F2157" s="53" t="s">
        <v>603</v>
      </c>
      <c r="G2157" s="53"/>
      <c r="H2157" s="53" t="s">
        <v>4542</v>
      </c>
      <c r="I2157" s="53" t="s">
        <v>4542</v>
      </c>
      <c r="J2157" s="64">
        <v>6.95</v>
      </c>
    </row>
    <row r="2158" spans="1:10">
      <c r="A2158" s="52">
        <v>5030</v>
      </c>
      <c r="B2158" s="53" t="s">
        <v>3768</v>
      </c>
      <c r="C2158" s="53" t="s">
        <v>3769</v>
      </c>
      <c r="D2158" s="53" t="s">
        <v>117</v>
      </c>
      <c r="E2158" s="53" t="s">
        <v>3770</v>
      </c>
      <c r="F2158" s="53" t="s">
        <v>603</v>
      </c>
      <c r="G2158" s="53"/>
      <c r="H2158" s="53" t="s">
        <v>4542</v>
      </c>
      <c r="I2158" s="53" t="s">
        <v>4542</v>
      </c>
      <c r="J2158" s="64">
        <v>5.95</v>
      </c>
    </row>
    <row r="2159" spans="1:10">
      <c r="A2159" s="52">
        <v>5565</v>
      </c>
      <c r="B2159" s="53" t="s">
        <v>7026</v>
      </c>
      <c r="C2159" s="53" t="s">
        <v>7027</v>
      </c>
      <c r="D2159" s="53" t="s">
        <v>7028</v>
      </c>
      <c r="E2159" s="53">
        <v>860412001</v>
      </c>
      <c r="F2159" s="53" t="s">
        <v>33</v>
      </c>
      <c r="G2159" s="53"/>
      <c r="H2159" s="53" t="s">
        <v>4542</v>
      </c>
      <c r="I2159" s="53" t="s">
        <v>4542</v>
      </c>
      <c r="J2159" s="64">
        <v>4.95</v>
      </c>
    </row>
    <row r="2160" spans="1:10">
      <c r="A2160" s="52">
        <v>573</v>
      </c>
      <c r="B2160" s="53" t="s">
        <v>5131</v>
      </c>
      <c r="C2160" s="53" t="s">
        <v>5132</v>
      </c>
      <c r="D2160" s="53" t="s">
        <v>384</v>
      </c>
      <c r="E2160" s="53" t="s">
        <v>5133</v>
      </c>
      <c r="F2160" s="53" t="s">
        <v>4554</v>
      </c>
      <c r="G2160" s="53"/>
      <c r="H2160" s="53" t="s">
        <v>4542</v>
      </c>
      <c r="I2160" s="53" t="s">
        <v>4542</v>
      </c>
      <c r="J2160" s="64">
        <v>2.5</v>
      </c>
    </row>
    <row r="2161" spans="1:10">
      <c r="A2161" s="52">
        <v>3874</v>
      </c>
      <c r="B2161" s="53" t="s">
        <v>3773</v>
      </c>
      <c r="C2161" s="53" t="s">
        <v>3774</v>
      </c>
      <c r="D2161" s="53" t="s">
        <v>274</v>
      </c>
      <c r="E2161" s="53" t="s">
        <v>3775</v>
      </c>
      <c r="F2161" s="53" t="s">
        <v>42</v>
      </c>
      <c r="G2161" s="53"/>
      <c r="H2161" s="53" t="s">
        <v>4542</v>
      </c>
      <c r="I2161" s="53" t="s">
        <v>4542</v>
      </c>
      <c r="J2161" s="64">
        <v>3.95</v>
      </c>
    </row>
    <row r="2162" spans="1:10">
      <c r="A2162" s="52">
        <v>4488</v>
      </c>
      <c r="B2162" s="53" t="s">
        <v>3776</v>
      </c>
      <c r="C2162" s="53" t="s">
        <v>3776</v>
      </c>
      <c r="D2162" s="53" t="s">
        <v>3777</v>
      </c>
      <c r="E2162" s="53" t="s">
        <v>3778</v>
      </c>
      <c r="F2162" s="53" t="s">
        <v>33</v>
      </c>
      <c r="G2162" s="53"/>
      <c r="H2162" s="53" t="s">
        <v>4542</v>
      </c>
      <c r="I2162" s="53" t="s">
        <v>4543</v>
      </c>
      <c r="J2162" s="64">
        <v>12.95</v>
      </c>
    </row>
    <row r="2163" spans="1:10">
      <c r="A2163" s="52">
        <v>5731</v>
      </c>
      <c r="B2163" s="53" t="s">
        <v>3779</v>
      </c>
      <c r="C2163" s="53" t="s">
        <v>6657</v>
      </c>
      <c r="D2163" s="53" t="s">
        <v>1917</v>
      </c>
      <c r="E2163" s="53" t="s">
        <v>6658</v>
      </c>
      <c r="F2163" s="53" t="s">
        <v>84</v>
      </c>
      <c r="G2163" s="53" t="s">
        <v>6428</v>
      </c>
      <c r="H2163" s="53" t="s">
        <v>4542</v>
      </c>
      <c r="I2163" s="53" t="s">
        <v>4542</v>
      </c>
      <c r="J2163" s="64">
        <v>4.95</v>
      </c>
    </row>
    <row r="2164" spans="1:10">
      <c r="A2164" s="52">
        <v>5194</v>
      </c>
      <c r="B2164" s="53" t="s">
        <v>3779</v>
      </c>
      <c r="C2164" s="53" t="s">
        <v>3785</v>
      </c>
      <c r="D2164" s="53" t="s">
        <v>126</v>
      </c>
      <c r="E2164" s="53" t="s">
        <v>3781</v>
      </c>
      <c r="F2164" s="53" t="s">
        <v>33</v>
      </c>
      <c r="G2164" s="53"/>
      <c r="H2164" s="53" t="s">
        <v>4542</v>
      </c>
      <c r="I2164" s="53" t="s">
        <v>4542</v>
      </c>
      <c r="J2164" s="64">
        <v>4.95</v>
      </c>
    </row>
    <row r="2165" spans="1:10">
      <c r="A2165" s="52">
        <v>4854</v>
      </c>
      <c r="B2165" s="53" t="s">
        <v>3779</v>
      </c>
      <c r="C2165" s="53" t="s">
        <v>3780</v>
      </c>
      <c r="D2165" s="53" t="s">
        <v>126</v>
      </c>
      <c r="E2165" s="53" t="s">
        <v>3781</v>
      </c>
      <c r="F2165" s="53" t="s">
        <v>37</v>
      </c>
      <c r="G2165" s="53"/>
      <c r="H2165" s="53" t="s">
        <v>4542</v>
      </c>
      <c r="I2165" s="53" t="s">
        <v>4542</v>
      </c>
      <c r="J2165" s="64">
        <v>4.95</v>
      </c>
    </row>
    <row r="2166" spans="1:10">
      <c r="A2166" s="52">
        <v>4591</v>
      </c>
      <c r="B2166" s="53" t="s">
        <v>3779</v>
      </c>
      <c r="C2166" s="53" t="s">
        <v>3786</v>
      </c>
      <c r="D2166" s="53" t="s">
        <v>527</v>
      </c>
      <c r="E2166" s="53" t="s">
        <v>3787</v>
      </c>
      <c r="F2166" s="53" t="s">
        <v>119</v>
      </c>
      <c r="G2166" s="53"/>
      <c r="H2166" s="53" t="s">
        <v>4542</v>
      </c>
      <c r="I2166" s="53" t="s">
        <v>4542</v>
      </c>
      <c r="J2166" s="64">
        <v>4.95</v>
      </c>
    </row>
    <row r="2167" spans="1:10">
      <c r="A2167" s="52">
        <v>4543</v>
      </c>
      <c r="B2167" s="53" t="s">
        <v>3779</v>
      </c>
      <c r="C2167" s="53" t="s">
        <v>3779</v>
      </c>
      <c r="D2167" s="53" t="s">
        <v>126</v>
      </c>
      <c r="E2167" s="53" t="s">
        <v>3784</v>
      </c>
      <c r="F2167" s="53" t="s">
        <v>255</v>
      </c>
      <c r="G2167" s="53"/>
      <c r="H2167" s="53" t="s">
        <v>4545</v>
      </c>
      <c r="I2167" s="53" t="s">
        <v>4542</v>
      </c>
      <c r="J2167" s="64">
        <v>7.95</v>
      </c>
    </row>
    <row r="2168" spans="1:10">
      <c r="A2168" s="52">
        <v>4482</v>
      </c>
      <c r="B2168" s="53" t="s">
        <v>3779</v>
      </c>
      <c r="C2168" s="53" t="s">
        <v>3782</v>
      </c>
      <c r="D2168" s="53" t="s">
        <v>2089</v>
      </c>
      <c r="E2168" s="53" t="s">
        <v>3783</v>
      </c>
      <c r="F2168" s="53" t="s">
        <v>33</v>
      </c>
      <c r="G2168" s="53" t="s">
        <v>430</v>
      </c>
      <c r="H2168" s="53" t="s">
        <v>4543</v>
      </c>
      <c r="I2168" s="53" t="s">
        <v>4543</v>
      </c>
      <c r="J2168" s="64">
        <v>5.95</v>
      </c>
    </row>
    <row r="2169" spans="1:10">
      <c r="A2169" s="52">
        <v>587</v>
      </c>
      <c r="B2169" s="53" t="s">
        <v>5790</v>
      </c>
      <c r="C2169" s="53" t="s">
        <v>5791</v>
      </c>
      <c r="D2169" s="53" t="s">
        <v>5792</v>
      </c>
      <c r="E2169" s="53" t="s">
        <v>5793</v>
      </c>
      <c r="F2169" s="53" t="s">
        <v>4554</v>
      </c>
      <c r="G2169" s="53"/>
      <c r="H2169" s="53" t="s">
        <v>4542</v>
      </c>
      <c r="I2169" s="53" t="s">
        <v>4542</v>
      </c>
      <c r="J2169" s="64">
        <v>1.25</v>
      </c>
    </row>
    <row r="2170" spans="1:10">
      <c r="A2170" s="52">
        <v>4510</v>
      </c>
      <c r="B2170" s="53" t="s">
        <v>3788</v>
      </c>
      <c r="C2170" s="53" t="s">
        <v>3789</v>
      </c>
      <c r="D2170" s="53" t="s">
        <v>855</v>
      </c>
      <c r="E2170" s="53" t="s">
        <v>3790</v>
      </c>
      <c r="F2170" s="53" t="s">
        <v>37</v>
      </c>
      <c r="G2170" s="53"/>
      <c r="H2170" s="53" t="s">
        <v>4543</v>
      </c>
      <c r="I2170" s="53" t="s">
        <v>4542</v>
      </c>
      <c r="J2170" s="64">
        <v>3.95</v>
      </c>
    </row>
    <row r="2171" spans="1:10">
      <c r="A2171" s="52">
        <v>594</v>
      </c>
      <c r="B2171" s="53" t="s">
        <v>3788</v>
      </c>
      <c r="C2171" s="53" t="s">
        <v>5800</v>
      </c>
      <c r="D2171" s="53" t="s">
        <v>855</v>
      </c>
      <c r="E2171" s="53" t="s">
        <v>5801</v>
      </c>
      <c r="F2171" s="53" t="s">
        <v>4554</v>
      </c>
      <c r="G2171" s="53"/>
      <c r="H2171" s="53" t="s">
        <v>4542</v>
      </c>
      <c r="I2171" s="53" t="s">
        <v>4542</v>
      </c>
      <c r="J2171" s="64">
        <v>1.25</v>
      </c>
    </row>
    <row r="2172" spans="1:10">
      <c r="A2172" s="52">
        <v>4167</v>
      </c>
      <c r="B2172" s="53" t="s">
        <v>3791</v>
      </c>
      <c r="C2172" s="53" t="s">
        <v>3792</v>
      </c>
      <c r="D2172" s="53" t="s">
        <v>99</v>
      </c>
      <c r="E2172" s="53" t="s">
        <v>3793</v>
      </c>
      <c r="F2172" s="53" t="s">
        <v>33</v>
      </c>
      <c r="G2172" s="53" t="s">
        <v>7247</v>
      </c>
      <c r="H2172" s="53" t="s">
        <v>4546</v>
      </c>
      <c r="I2172" s="53" t="s">
        <v>4545</v>
      </c>
      <c r="J2172" s="64">
        <v>4.95</v>
      </c>
    </row>
    <row r="2173" spans="1:10">
      <c r="A2173" s="52">
        <v>602</v>
      </c>
      <c r="B2173" s="53" t="s">
        <v>3791</v>
      </c>
      <c r="C2173" s="53" t="s">
        <v>5357</v>
      </c>
      <c r="D2173" s="53" t="s">
        <v>7330</v>
      </c>
      <c r="E2173" s="53" t="s">
        <v>5358</v>
      </c>
      <c r="F2173" s="53" t="s">
        <v>4554</v>
      </c>
      <c r="G2173" s="53" t="s">
        <v>815</v>
      </c>
      <c r="H2173" s="53" t="s">
        <v>4542</v>
      </c>
      <c r="I2173" s="53" t="s">
        <v>4543</v>
      </c>
      <c r="J2173" s="64">
        <v>1.75</v>
      </c>
    </row>
    <row r="2174" spans="1:10">
      <c r="A2174" s="52">
        <v>3921</v>
      </c>
      <c r="B2174" s="53" t="s">
        <v>3794</v>
      </c>
      <c r="C2174" s="53" t="s">
        <v>3795</v>
      </c>
      <c r="D2174" s="53" t="s">
        <v>7297</v>
      </c>
      <c r="E2174" s="53" t="s">
        <v>3796</v>
      </c>
      <c r="F2174" s="53" t="s">
        <v>458</v>
      </c>
      <c r="G2174" s="53"/>
      <c r="H2174" s="53" t="s">
        <v>4542</v>
      </c>
      <c r="I2174" s="53" t="s">
        <v>4542</v>
      </c>
      <c r="J2174" s="64">
        <v>2.95</v>
      </c>
    </row>
    <row r="2175" spans="1:10">
      <c r="A2175" s="52">
        <v>2012</v>
      </c>
      <c r="B2175" s="53" t="s">
        <v>3797</v>
      </c>
      <c r="C2175" s="53" t="s">
        <v>3798</v>
      </c>
      <c r="D2175" s="53" t="s">
        <v>103</v>
      </c>
      <c r="E2175" s="54">
        <v>540018</v>
      </c>
      <c r="F2175" s="53" t="s">
        <v>33</v>
      </c>
      <c r="G2175" s="53"/>
      <c r="H2175" s="53" t="s">
        <v>4542</v>
      </c>
      <c r="I2175" s="53" t="s">
        <v>4542</v>
      </c>
      <c r="J2175" s="64">
        <v>5.95</v>
      </c>
    </row>
    <row r="2176" spans="1:10">
      <c r="A2176" s="52">
        <v>5018</v>
      </c>
      <c r="B2176" s="53" t="s">
        <v>3799</v>
      </c>
      <c r="C2176" s="53" t="s">
        <v>3800</v>
      </c>
      <c r="D2176" s="53" t="s">
        <v>2528</v>
      </c>
      <c r="E2176" s="53" t="s">
        <v>3801</v>
      </c>
      <c r="F2176" s="53" t="s">
        <v>33</v>
      </c>
      <c r="G2176" s="53" t="s">
        <v>1847</v>
      </c>
      <c r="H2176" s="53" t="s">
        <v>4542</v>
      </c>
      <c r="I2176" s="53" t="s">
        <v>4543</v>
      </c>
      <c r="J2176" s="64">
        <v>5.95</v>
      </c>
    </row>
    <row r="2177" spans="1:10">
      <c r="A2177" s="52">
        <v>4728</v>
      </c>
      <c r="B2177" s="53" t="s">
        <v>3802</v>
      </c>
      <c r="C2177" s="53" t="s">
        <v>3803</v>
      </c>
      <c r="D2177" s="53" t="s">
        <v>829</v>
      </c>
      <c r="E2177" s="53" t="s">
        <v>3804</v>
      </c>
      <c r="F2177" s="53" t="s">
        <v>33</v>
      </c>
      <c r="G2177" s="53"/>
      <c r="H2177" s="53" t="s">
        <v>4542</v>
      </c>
      <c r="I2177" s="53" t="s">
        <v>4542</v>
      </c>
      <c r="J2177" s="64">
        <v>3.95</v>
      </c>
    </row>
    <row r="2178" spans="1:10">
      <c r="A2178" s="52">
        <v>5573</v>
      </c>
      <c r="B2178" s="53" t="s">
        <v>7006</v>
      </c>
      <c r="C2178" s="53" t="s">
        <v>7007</v>
      </c>
      <c r="D2178" s="53" t="s">
        <v>7331</v>
      </c>
      <c r="E2178" s="53" t="s">
        <v>7008</v>
      </c>
      <c r="F2178" s="53" t="s">
        <v>33</v>
      </c>
      <c r="G2178" s="53" t="s">
        <v>815</v>
      </c>
      <c r="H2178" s="53" t="s">
        <v>4542</v>
      </c>
      <c r="I2178" s="53" t="s">
        <v>4542</v>
      </c>
      <c r="J2178" s="64">
        <v>12.95</v>
      </c>
    </row>
    <row r="2179" spans="1:10">
      <c r="A2179" s="52">
        <v>3735</v>
      </c>
      <c r="B2179" s="53" t="s">
        <v>3805</v>
      </c>
      <c r="C2179" s="53" t="s">
        <v>3806</v>
      </c>
      <c r="D2179" s="53" t="s">
        <v>126</v>
      </c>
      <c r="E2179" s="53" t="s">
        <v>3807</v>
      </c>
      <c r="F2179" s="53" t="s">
        <v>688</v>
      </c>
      <c r="G2179" s="53" t="s">
        <v>815</v>
      </c>
      <c r="H2179" s="53" t="s">
        <v>4542</v>
      </c>
      <c r="I2179" s="53" t="s">
        <v>4547</v>
      </c>
      <c r="J2179" s="64">
        <v>3.95</v>
      </c>
    </row>
    <row r="2180" spans="1:10">
      <c r="A2180" s="52">
        <v>3312</v>
      </c>
      <c r="B2180" s="53" t="s">
        <v>3808</v>
      </c>
      <c r="C2180" s="53" t="s">
        <v>3809</v>
      </c>
      <c r="D2180" s="53" t="s">
        <v>1176</v>
      </c>
      <c r="E2180" s="53" t="s">
        <v>3810</v>
      </c>
      <c r="F2180" s="53" t="s">
        <v>42</v>
      </c>
      <c r="G2180" s="53"/>
      <c r="H2180" s="53" t="s">
        <v>4542</v>
      </c>
      <c r="I2180" s="53" t="s">
        <v>4543</v>
      </c>
      <c r="J2180" s="64">
        <v>1.95</v>
      </c>
    </row>
    <row r="2181" spans="1:10">
      <c r="A2181" s="52">
        <v>5107</v>
      </c>
      <c r="B2181" s="53" t="s">
        <v>3811</v>
      </c>
      <c r="C2181" s="53" t="s">
        <v>1325</v>
      </c>
      <c r="D2181" s="53" t="s">
        <v>180</v>
      </c>
      <c r="E2181" s="53" t="s">
        <v>3812</v>
      </c>
      <c r="F2181" s="53" t="s">
        <v>111</v>
      </c>
      <c r="G2181" s="53"/>
      <c r="H2181" s="53" t="s">
        <v>4542</v>
      </c>
      <c r="I2181" s="53" t="s">
        <v>4542</v>
      </c>
      <c r="J2181" s="64">
        <v>4.95</v>
      </c>
    </row>
    <row r="2182" spans="1:10">
      <c r="A2182" s="52">
        <v>5601</v>
      </c>
      <c r="B2182" s="53" t="s">
        <v>6943</v>
      </c>
      <c r="C2182" s="53" t="s">
        <v>6944</v>
      </c>
      <c r="D2182" s="53" t="s">
        <v>6198</v>
      </c>
      <c r="E2182" s="53" t="s">
        <v>6945</v>
      </c>
      <c r="F2182" s="53" t="s">
        <v>1289</v>
      </c>
      <c r="G2182" s="53"/>
      <c r="H2182" s="53" t="s">
        <v>4542</v>
      </c>
      <c r="I2182" s="53" t="s">
        <v>4542</v>
      </c>
      <c r="J2182" s="64">
        <v>9.9499999999999993</v>
      </c>
    </row>
    <row r="2183" spans="1:10">
      <c r="A2183" s="52">
        <v>653</v>
      </c>
      <c r="B2183" s="53" t="s">
        <v>5449</v>
      </c>
      <c r="C2183" s="53" t="s">
        <v>5450</v>
      </c>
      <c r="D2183" s="53" t="s">
        <v>1110</v>
      </c>
      <c r="E2183" s="53" t="s">
        <v>5451</v>
      </c>
      <c r="F2183" s="53" t="s">
        <v>4554</v>
      </c>
      <c r="G2183" s="53" t="s">
        <v>815</v>
      </c>
      <c r="H2183" s="53" t="s">
        <v>4542</v>
      </c>
      <c r="I2183" s="53" t="s">
        <v>4543</v>
      </c>
      <c r="J2183" s="64">
        <v>0.95</v>
      </c>
    </row>
    <row r="2184" spans="1:10">
      <c r="A2184" s="52">
        <v>3896</v>
      </c>
      <c r="B2184" s="53" t="s">
        <v>3813</v>
      </c>
      <c r="C2184" s="53" t="s">
        <v>3814</v>
      </c>
      <c r="D2184" s="53" t="s">
        <v>3815</v>
      </c>
      <c r="E2184" s="53" t="s">
        <v>3816</v>
      </c>
      <c r="F2184" s="53" t="s">
        <v>42</v>
      </c>
      <c r="G2184" s="53" t="s">
        <v>58</v>
      </c>
      <c r="H2184" s="53" t="s">
        <v>4542</v>
      </c>
      <c r="I2184" s="53" t="s">
        <v>4543</v>
      </c>
      <c r="J2184" s="64">
        <v>1.95</v>
      </c>
    </row>
    <row r="2185" spans="1:10">
      <c r="A2185" s="52">
        <v>666</v>
      </c>
      <c r="B2185" s="53" t="s">
        <v>5469</v>
      </c>
      <c r="C2185" s="53" t="s">
        <v>5470</v>
      </c>
      <c r="D2185" s="53" t="s">
        <v>299</v>
      </c>
      <c r="E2185" s="53" t="s">
        <v>5471</v>
      </c>
      <c r="F2185" s="53" t="s">
        <v>4574</v>
      </c>
      <c r="G2185" s="53"/>
      <c r="H2185" s="53" t="s">
        <v>4542</v>
      </c>
      <c r="I2185" s="53" t="s">
        <v>4542</v>
      </c>
      <c r="J2185" s="64">
        <v>0.95</v>
      </c>
    </row>
    <row r="2186" spans="1:10">
      <c r="A2186" s="52">
        <v>5837</v>
      </c>
      <c r="B2186" s="53" t="s">
        <v>6434</v>
      </c>
      <c r="C2186" s="53" t="s">
        <v>6435</v>
      </c>
      <c r="D2186" s="53" t="s">
        <v>299</v>
      </c>
      <c r="E2186" s="53" t="s">
        <v>6436</v>
      </c>
      <c r="F2186" s="53" t="s">
        <v>33</v>
      </c>
      <c r="G2186" s="53"/>
      <c r="H2186" s="53" t="s">
        <v>4543</v>
      </c>
      <c r="I2186" s="53" t="s">
        <v>4543</v>
      </c>
      <c r="J2186" s="64">
        <v>2.95</v>
      </c>
    </row>
    <row r="2187" spans="1:10">
      <c r="A2187" s="52">
        <v>5836</v>
      </c>
      <c r="B2187" s="53" t="s">
        <v>6434</v>
      </c>
      <c r="C2187" s="53" t="s">
        <v>6434</v>
      </c>
      <c r="D2187" s="53" t="s">
        <v>117</v>
      </c>
      <c r="E2187" s="53" t="s">
        <v>6437</v>
      </c>
      <c r="F2187" s="53" t="s">
        <v>37</v>
      </c>
      <c r="G2187" s="53"/>
      <c r="H2187" s="53" t="s">
        <v>4542</v>
      </c>
      <c r="I2187" s="53" t="s">
        <v>4542</v>
      </c>
      <c r="J2187" s="64">
        <v>2.95</v>
      </c>
    </row>
    <row r="2188" spans="1:10">
      <c r="A2188" s="52">
        <v>5368</v>
      </c>
      <c r="B2188" s="53" t="s">
        <v>3817</v>
      </c>
      <c r="C2188" s="53" t="s">
        <v>3822</v>
      </c>
      <c r="D2188" s="53" t="s">
        <v>1152</v>
      </c>
      <c r="E2188" s="53" t="s">
        <v>3823</v>
      </c>
      <c r="F2188" s="53" t="s">
        <v>119</v>
      </c>
      <c r="G2188" s="53"/>
      <c r="H2188" s="53" t="s">
        <v>4542</v>
      </c>
      <c r="I2188" s="53" t="s">
        <v>4542</v>
      </c>
      <c r="J2188" s="64">
        <v>7.95</v>
      </c>
    </row>
    <row r="2189" spans="1:10">
      <c r="A2189" s="52">
        <v>4987</v>
      </c>
      <c r="B2189" s="53" t="s">
        <v>3817</v>
      </c>
      <c r="C2189" s="53" t="s">
        <v>1500</v>
      </c>
      <c r="D2189" s="53" t="s">
        <v>3818</v>
      </c>
      <c r="E2189" s="53" t="s">
        <v>3819</v>
      </c>
      <c r="F2189" s="53" t="s">
        <v>119</v>
      </c>
      <c r="G2189" s="53" t="s">
        <v>1847</v>
      </c>
      <c r="H2189" s="53" t="s">
        <v>4543</v>
      </c>
      <c r="I2189" s="53" t="s">
        <v>4543</v>
      </c>
      <c r="J2189" s="64">
        <v>6.95</v>
      </c>
    </row>
    <row r="2190" spans="1:10">
      <c r="A2190" s="52">
        <v>4527</v>
      </c>
      <c r="B2190" s="53" t="s">
        <v>3817</v>
      </c>
      <c r="C2190" s="53" t="s">
        <v>3820</v>
      </c>
      <c r="D2190" s="53" t="s">
        <v>3760</v>
      </c>
      <c r="E2190" s="53" t="s">
        <v>3821</v>
      </c>
      <c r="F2190" s="53" t="s">
        <v>119</v>
      </c>
      <c r="G2190" s="53" t="s">
        <v>7234</v>
      </c>
      <c r="H2190" s="53" t="s">
        <v>4542</v>
      </c>
      <c r="I2190" s="53" t="s">
        <v>4542</v>
      </c>
      <c r="J2190" s="64">
        <v>5.95</v>
      </c>
    </row>
    <row r="2191" spans="1:10">
      <c r="A2191" s="52">
        <v>5670</v>
      </c>
      <c r="B2191" s="53" t="s">
        <v>3824</v>
      </c>
      <c r="C2191" s="53" t="s">
        <v>6786</v>
      </c>
      <c r="D2191" s="53" t="s">
        <v>281</v>
      </c>
      <c r="E2191" s="53" t="s">
        <v>6787</v>
      </c>
      <c r="F2191" s="53" t="s">
        <v>33</v>
      </c>
      <c r="G2191" s="53" t="s">
        <v>6788</v>
      </c>
      <c r="H2191" s="53" t="s">
        <v>4545</v>
      </c>
      <c r="I2191" s="53" t="s">
        <v>4542</v>
      </c>
      <c r="J2191" s="64">
        <v>6.95</v>
      </c>
    </row>
    <row r="2192" spans="1:10">
      <c r="A2192" s="52">
        <v>5230</v>
      </c>
      <c r="B2192" s="53" t="s">
        <v>3824</v>
      </c>
      <c r="C2192" s="53" t="s">
        <v>3825</v>
      </c>
      <c r="D2192" s="53" t="s">
        <v>281</v>
      </c>
      <c r="E2192" s="53" t="s">
        <v>3826</v>
      </c>
      <c r="F2192" s="53" t="s">
        <v>33</v>
      </c>
      <c r="G2192" s="53" t="s">
        <v>38</v>
      </c>
      <c r="H2192" s="53" t="s">
        <v>4542</v>
      </c>
      <c r="I2192" s="53" t="s">
        <v>4542</v>
      </c>
      <c r="J2192" s="64">
        <v>4.95</v>
      </c>
    </row>
    <row r="2193" spans="1:10">
      <c r="A2193" s="52">
        <v>2610</v>
      </c>
      <c r="B2193" s="53" t="s">
        <v>3827</v>
      </c>
      <c r="C2193" s="53" t="s">
        <v>3828</v>
      </c>
      <c r="D2193" s="53" t="s">
        <v>3829</v>
      </c>
      <c r="E2193" s="54">
        <v>44045</v>
      </c>
      <c r="F2193" s="53" t="s">
        <v>33</v>
      </c>
      <c r="G2193" s="53" t="s">
        <v>1226</v>
      </c>
      <c r="H2193" s="53" t="s">
        <v>4542</v>
      </c>
      <c r="I2193" s="53" t="s">
        <v>4542</v>
      </c>
      <c r="J2193" s="64">
        <v>4.95</v>
      </c>
    </row>
    <row r="2194" spans="1:10">
      <c r="A2194" s="52">
        <v>3073</v>
      </c>
      <c r="B2194" s="53" t="s">
        <v>3830</v>
      </c>
      <c r="C2194" s="53" t="s">
        <v>3831</v>
      </c>
      <c r="D2194" s="53" t="s">
        <v>291</v>
      </c>
      <c r="E2194" s="53" t="s">
        <v>3832</v>
      </c>
      <c r="F2194" s="53" t="s">
        <v>42</v>
      </c>
      <c r="G2194" s="53" t="s">
        <v>7252</v>
      </c>
      <c r="H2194" s="53" t="s">
        <v>4543</v>
      </c>
      <c r="I2194" s="53" t="s">
        <v>4543</v>
      </c>
      <c r="J2194" s="64">
        <v>3.95</v>
      </c>
    </row>
    <row r="2195" spans="1:10">
      <c r="A2195" s="52">
        <v>4535</v>
      </c>
      <c r="B2195" s="53" t="s">
        <v>3833</v>
      </c>
      <c r="C2195" s="53" t="s">
        <v>3834</v>
      </c>
      <c r="D2195" s="53" t="s">
        <v>3551</v>
      </c>
      <c r="E2195" s="54">
        <v>385189</v>
      </c>
      <c r="F2195" s="53" t="s">
        <v>119</v>
      </c>
      <c r="G2195" s="53"/>
      <c r="H2195" s="53" t="s">
        <v>4545</v>
      </c>
      <c r="I2195" s="53" t="s">
        <v>4542</v>
      </c>
      <c r="J2195" s="64">
        <v>4.95</v>
      </c>
    </row>
    <row r="2196" spans="1:10">
      <c r="A2196" s="52">
        <v>5914</v>
      </c>
      <c r="B2196" s="53" t="s">
        <v>3835</v>
      </c>
      <c r="C2196" s="53" t="s">
        <v>6264</v>
      </c>
      <c r="D2196" s="53" t="s">
        <v>1917</v>
      </c>
      <c r="E2196" s="53" t="s">
        <v>6265</v>
      </c>
      <c r="F2196" s="53" t="s">
        <v>584</v>
      </c>
      <c r="G2196" s="53" t="s">
        <v>430</v>
      </c>
      <c r="H2196" s="53" t="s">
        <v>4542</v>
      </c>
      <c r="I2196" s="53" t="s">
        <v>4542</v>
      </c>
      <c r="J2196" s="64">
        <v>6.95</v>
      </c>
    </row>
    <row r="2197" spans="1:10">
      <c r="A2197" s="52">
        <v>5853</v>
      </c>
      <c r="B2197" s="53" t="s">
        <v>3835</v>
      </c>
      <c r="C2197" s="53" t="s">
        <v>419</v>
      </c>
      <c r="D2197" s="53" t="s">
        <v>1549</v>
      </c>
      <c r="E2197" s="53" t="s">
        <v>6404</v>
      </c>
      <c r="F2197" s="53" t="s">
        <v>255</v>
      </c>
      <c r="G2197" s="53"/>
      <c r="H2197" s="53" t="s">
        <v>4542</v>
      </c>
      <c r="I2197" s="53" t="s">
        <v>4542</v>
      </c>
      <c r="J2197" s="64">
        <v>5.95</v>
      </c>
    </row>
    <row r="2198" spans="1:10">
      <c r="A2198" s="52">
        <v>5710</v>
      </c>
      <c r="B2198" s="53" t="s">
        <v>3835</v>
      </c>
      <c r="C2198" s="53" t="s">
        <v>6697</v>
      </c>
      <c r="D2198" s="53" t="s">
        <v>748</v>
      </c>
      <c r="E2198" s="53" t="s">
        <v>6698</v>
      </c>
      <c r="F2198" s="53" t="s">
        <v>119</v>
      </c>
      <c r="G2198" s="53"/>
      <c r="H2198" s="53" t="s">
        <v>4545</v>
      </c>
      <c r="I2198" s="53" t="s">
        <v>4542</v>
      </c>
      <c r="J2198" s="64">
        <v>4.95</v>
      </c>
    </row>
    <row r="2199" spans="1:10">
      <c r="A2199" s="52">
        <v>5709</v>
      </c>
      <c r="B2199" s="53" t="s">
        <v>3835</v>
      </c>
      <c r="C2199" s="53" t="s">
        <v>3836</v>
      </c>
      <c r="D2199" s="53" t="s">
        <v>748</v>
      </c>
      <c r="E2199" s="53" t="s">
        <v>3837</v>
      </c>
      <c r="F2199" s="53" t="s">
        <v>358</v>
      </c>
      <c r="G2199" s="53"/>
      <c r="H2199" s="53" t="s">
        <v>4545</v>
      </c>
      <c r="I2199" s="53" t="s">
        <v>4542</v>
      </c>
      <c r="J2199" s="64">
        <v>3.95</v>
      </c>
    </row>
    <row r="2200" spans="1:10">
      <c r="A2200" s="52">
        <v>5182</v>
      </c>
      <c r="B2200" s="53" t="s">
        <v>3835</v>
      </c>
      <c r="C2200" s="53" t="s">
        <v>3836</v>
      </c>
      <c r="D2200" s="53" t="s">
        <v>748</v>
      </c>
      <c r="E2200" s="53" t="s">
        <v>3837</v>
      </c>
      <c r="F2200" s="53" t="s">
        <v>358</v>
      </c>
      <c r="G2200" s="53"/>
      <c r="H2200" s="53" t="s">
        <v>4545</v>
      </c>
      <c r="I2200" s="53" t="s">
        <v>4542</v>
      </c>
      <c r="J2200" s="64">
        <v>3.5</v>
      </c>
    </row>
    <row r="2201" spans="1:10">
      <c r="A2201" s="52">
        <v>4694</v>
      </c>
      <c r="B2201" s="53" t="s">
        <v>3835</v>
      </c>
      <c r="C2201" s="53" t="s">
        <v>3835</v>
      </c>
      <c r="D2201" s="53" t="s">
        <v>299</v>
      </c>
      <c r="E2201" s="53" t="s">
        <v>3838</v>
      </c>
      <c r="F2201" s="53" t="s">
        <v>33</v>
      </c>
      <c r="G2201" s="53" t="s">
        <v>6336</v>
      </c>
      <c r="H2201" s="53" t="s">
        <v>4542</v>
      </c>
      <c r="I2201" s="53" t="s">
        <v>4543</v>
      </c>
      <c r="J2201" s="64">
        <v>4.95</v>
      </c>
    </row>
    <row r="2202" spans="1:10">
      <c r="A2202" s="52">
        <v>738</v>
      </c>
      <c r="B2202" s="53" t="s">
        <v>3839</v>
      </c>
      <c r="C2202" s="53" t="s">
        <v>5536</v>
      </c>
      <c r="D2202" s="53" t="s">
        <v>906</v>
      </c>
      <c r="E2202" s="53" t="s">
        <v>5537</v>
      </c>
      <c r="F2202" s="53" t="s">
        <v>4554</v>
      </c>
      <c r="G2202" s="53"/>
      <c r="H2202" s="53" t="s">
        <v>4542</v>
      </c>
      <c r="I2202" s="53" t="s">
        <v>4542</v>
      </c>
      <c r="J2202" s="64">
        <v>1.95</v>
      </c>
    </row>
    <row r="2203" spans="1:10">
      <c r="A2203" s="52">
        <v>4509</v>
      </c>
      <c r="B2203" s="53" t="s">
        <v>3840</v>
      </c>
      <c r="C2203" s="53" t="s">
        <v>3841</v>
      </c>
      <c r="D2203" s="53" t="s">
        <v>95</v>
      </c>
      <c r="E2203" s="53" t="s">
        <v>3842</v>
      </c>
      <c r="F2203" s="53" t="s">
        <v>33</v>
      </c>
      <c r="G2203" s="53"/>
      <c r="H2203" s="53" t="s">
        <v>4542</v>
      </c>
      <c r="I2203" s="53" t="s">
        <v>4542</v>
      </c>
      <c r="J2203" s="64">
        <v>4.95</v>
      </c>
    </row>
    <row r="2204" spans="1:10">
      <c r="A2204" s="52">
        <v>741</v>
      </c>
      <c r="B2204" s="53" t="s">
        <v>5667</v>
      </c>
      <c r="C2204" s="53" t="s">
        <v>5668</v>
      </c>
      <c r="D2204" s="53" t="s">
        <v>190</v>
      </c>
      <c r="E2204" s="53" t="s">
        <v>5669</v>
      </c>
      <c r="F2204" s="53" t="s">
        <v>4554</v>
      </c>
      <c r="G2204" s="53"/>
      <c r="H2204" s="53" t="s">
        <v>4542</v>
      </c>
      <c r="I2204" s="53" t="s">
        <v>4542</v>
      </c>
      <c r="J2204" s="64">
        <v>1.5</v>
      </c>
    </row>
    <row r="2205" spans="1:10">
      <c r="A2205" s="52">
        <v>5717</v>
      </c>
      <c r="B2205" s="53" t="s">
        <v>6684</v>
      </c>
      <c r="C2205" s="53" t="s">
        <v>6685</v>
      </c>
      <c r="D2205" s="53" t="s">
        <v>95</v>
      </c>
      <c r="E2205" s="53" t="s">
        <v>6686</v>
      </c>
      <c r="F2205" s="53" t="s">
        <v>119</v>
      </c>
      <c r="G2205" s="53" t="s">
        <v>6376</v>
      </c>
      <c r="H2205" s="53" t="s">
        <v>4542</v>
      </c>
      <c r="I2205" s="53" t="s">
        <v>4543</v>
      </c>
      <c r="J2205" s="64">
        <v>5.95</v>
      </c>
    </row>
    <row r="2206" spans="1:10">
      <c r="A2206" s="52">
        <v>5732</v>
      </c>
      <c r="B2206" s="53" t="s">
        <v>6653</v>
      </c>
      <c r="C2206" s="53" t="s">
        <v>6654</v>
      </c>
      <c r="D2206" s="53" t="s">
        <v>6655</v>
      </c>
      <c r="E2206" s="53" t="s">
        <v>6656</v>
      </c>
      <c r="F2206" s="53" t="s">
        <v>119</v>
      </c>
      <c r="G2206" s="53" t="s">
        <v>6428</v>
      </c>
      <c r="H2206" s="53" t="s">
        <v>4542</v>
      </c>
      <c r="I2206" s="53" t="s">
        <v>4542</v>
      </c>
      <c r="J2206" s="64">
        <v>7.95</v>
      </c>
    </row>
    <row r="2207" spans="1:10">
      <c r="A2207" s="52">
        <v>3760</v>
      </c>
      <c r="B2207" s="53" t="s">
        <v>3843</v>
      </c>
      <c r="C2207" s="53" t="s">
        <v>3844</v>
      </c>
      <c r="D2207" s="53" t="s">
        <v>1823</v>
      </c>
      <c r="E2207" s="53">
        <v>78658</v>
      </c>
      <c r="F2207" s="53" t="s">
        <v>29</v>
      </c>
      <c r="G2207" s="53"/>
      <c r="H2207" s="53" t="s">
        <v>4543</v>
      </c>
      <c r="I2207" s="53" t="s">
        <v>4543</v>
      </c>
      <c r="J2207" s="64">
        <v>1.95</v>
      </c>
    </row>
    <row r="2208" spans="1:10">
      <c r="A2208" s="52">
        <v>5365</v>
      </c>
      <c r="B2208" s="53" t="s">
        <v>3845</v>
      </c>
      <c r="C2208" s="53" t="s">
        <v>3846</v>
      </c>
      <c r="D2208" s="53" t="s">
        <v>2387</v>
      </c>
      <c r="E2208" s="53" t="s">
        <v>3847</v>
      </c>
      <c r="F2208" s="53" t="s">
        <v>33</v>
      </c>
      <c r="G2208" s="53"/>
      <c r="H2208" s="53" t="s">
        <v>4542</v>
      </c>
      <c r="I2208" s="53" t="s">
        <v>4548</v>
      </c>
      <c r="J2208" s="64">
        <v>4.95</v>
      </c>
    </row>
    <row r="2209" spans="1:10">
      <c r="A2209" s="52">
        <v>3403</v>
      </c>
      <c r="B2209" s="53" t="s">
        <v>3848</v>
      </c>
      <c r="C2209" s="53" t="s">
        <v>3849</v>
      </c>
      <c r="D2209" s="53" t="s">
        <v>3850</v>
      </c>
      <c r="E2209" s="54">
        <v>600070</v>
      </c>
      <c r="F2209" s="53" t="s">
        <v>42</v>
      </c>
      <c r="G2209" s="53" t="s">
        <v>7259</v>
      </c>
      <c r="H2209" s="53" t="s">
        <v>4543</v>
      </c>
      <c r="I2209" s="53" t="s">
        <v>4547</v>
      </c>
      <c r="J2209" s="64">
        <v>1.95</v>
      </c>
    </row>
    <row r="2210" spans="1:10">
      <c r="A2210" s="52">
        <v>4699</v>
      </c>
      <c r="B2210" s="53" t="s">
        <v>3851</v>
      </c>
      <c r="C2210" s="53" t="s">
        <v>3852</v>
      </c>
      <c r="D2210" s="53" t="s">
        <v>3853</v>
      </c>
      <c r="E2210" s="53" t="s">
        <v>3854</v>
      </c>
      <c r="F2210" s="53" t="s">
        <v>33</v>
      </c>
      <c r="G2210" s="53" t="s">
        <v>3855</v>
      </c>
      <c r="H2210" s="53" t="s">
        <v>4542</v>
      </c>
      <c r="I2210" s="53" t="s">
        <v>4543</v>
      </c>
      <c r="J2210" s="64">
        <v>2.95</v>
      </c>
    </row>
    <row r="2211" spans="1:10">
      <c r="A2211" s="52">
        <v>4589</v>
      </c>
      <c r="B2211" s="53" t="s">
        <v>3856</v>
      </c>
      <c r="C2211" s="53" t="s">
        <v>3857</v>
      </c>
      <c r="D2211" s="53" t="s">
        <v>3858</v>
      </c>
      <c r="E2211" s="53" t="s">
        <v>3859</v>
      </c>
      <c r="F2211" s="53" t="s">
        <v>119</v>
      </c>
      <c r="G2211" s="53" t="s">
        <v>7230</v>
      </c>
      <c r="H2211" s="53" t="s">
        <v>4542</v>
      </c>
      <c r="I2211" s="53" t="s">
        <v>4543</v>
      </c>
      <c r="J2211" s="64">
        <v>3.95</v>
      </c>
    </row>
    <row r="2212" spans="1:10">
      <c r="A2212" s="52">
        <v>783</v>
      </c>
      <c r="B2212" s="53" t="s">
        <v>5558</v>
      </c>
      <c r="C2212" s="53" t="s">
        <v>5559</v>
      </c>
      <c r="D2212" s="53" t="s">
        <v>103</v>
      </c>
      <c r="E2212" s="54">
        <v>141580</v>
      </c>
      <c r="F2212" s="53" t="s">
        <v>4554</v>
      </c>
      <c r="G2212" s="53"/>
      <c r="H2212" s="53" t="s">
        <v>4542</v>
      </c>
      <c r="I2212" s="53" t="s">
        <v>4542</v>
      </c>
      <c r="J2212" s="64">
        <v>1.5</v>
      </c>
    </row>
    <row r="2213" spans="1:10">
      <c r="A2213" s="52">
        <v>5793</v>
      </c>
      <c r="B2213" s="53" t="s">
        <v>3860</v>
      </c>
      <c r="C2213" s="53" t="s">
        <v>6518</v>
      </c>
      <c r="D2213" s="53" t="s">
        <v>3867</v>
      </c>
      <c r="E2213" s="53" t="s">
        <v>6519</v>
      </c>
      <c r="F2213" s="53" t="s">
        <v>896</v>
      </c>
      <c r="G2213" s="53"/>
      <c r="H2213" s="53" t="s">
        <v>4542</v>
      </c>
      <c r="I2213" s="53" t="s">
        <v>4543</v>
      </c>
      <c r="J2213" s="64">
        <v>4.95</v>
      </c>
    </row>
    <row r="2214" spans="1:10">
      <c r="A2214" s="52">
        <v>5264</v>
      </c>
      <c r="B2214" s="53" t="s">
        <v>3860</v>
      </c>
      <c r="C2214" s="53" t="s">
        <v>3863</v>
      </c>
      <c r="D2214" s="53" t="s">
        <v>1132</v>
      </c>
      <c r="E2214" s="53" t="s">
        <v>3864</v>
      </c>
      <c r="F2214" s="53" t="s">
        <v>3865</v>
      </c>
      <c r="G2214" s="53" t="s">
        <v>386</v>
      </c>
      <c r="H2214" s="53" t="s">
        <v>4542</v>
      </c>
      <c r="I2214" s="53" t="s">
        <v>4542</v>
      </c>
      <c r="J2214" s="64">
        <v>3.95</v>
      </c>
    </row>
    <row r="2215" spans="1:10">
      <c r="A2215" s="52">
        <v>4687</v>
      </c>
      <c r="B2215" s="53" t="s">
        <v>3860</v>
      </c>
      <c r="C2215" s="53" t="s">
        <v>3869</v>
      </c>
      <c r="D2215" s="53" t="s">
        <v>336</v>
      </c>
      <c r="E2215" s="53" t="s">
        <v>3870</v>
      </c>
      <c r="F2215" s="53" t="s">
        <v>3871</v>
      </c>
      <c r="G2215" s="53"/>
      <c r="H2215" s="53" t="s">
        <v>4542</v>
      </c>
      <c r="I2215" s="53" t="s">
        <v>4542</v>
      </c>
      <c r="J2215" s="64">
        <v>5.95</v>
      </c>
    </row>
    <row r="2216" spans="1:10">
      <c r="A2216" s="52">
        <v>4601</v>
      </c>
      <c r="B2216" s="53" t="s">
        <v>3860</v>
      </c>
      <c r="C2216" s="53" t="s">
        <v>3872</v>
      </c>
      <c r="D2216" s="53" t="s">
        <v>1132</v>
      </c>
      <c r="E2216" s="53" t="s">
        <v>3873</v>
      </c>
      <c r="F2216" s="53" t="s">
        <v>896</v>
      </c>
      <c r="G2216" s="53"/>
      <c r="H2216" s="53" t="s">
        <v>4542</v>
      </c>
      <c r="I2216" s="53" t="s">
        <v>4542</v>
      </c>
      <c r="J2216" s="64">
        <v>3.95</v>
      </c>
    </row>
    <row r="2217" spans="1:10">
      <c r="A2217" s="52">
        <v>4435</v>
      </c>
      <c r="B2217" s="53" t="s">
        <v>3860</v>
      </c>
      <c r="C2217" s="53" t="s">
        <v>3874</v>
      </c>
      <c r="D2217" s="53" t="s">
        <v>126</v>
      </c>
      <c r="E2217" s="53" t="s">
        <v>3875</v>
      </c>
      <c r="F2217" s="53" t="s">
        <v>33</v>
      </c>
      <c r="G2217" s="53"/>
      <c r="H2217" s="53" t="s">
        <v>4543</v>
      </c>
      <c r="I2217" s="53" t="s">
        <v>4543</v>
      </c>
      <c r="J2217" s="64">
        <v>5.25</v>
      </c>
    </row>
    <row r="2218" spans="1:10">
      <c r="A2218" s="52">
        <v>4172</v>
      </c>
      <c r="B2218" s="53" t="s">
        <v>3860</v>
      </c>
      <c r="C2218" s="53" t="s">
        <v>3866</v>
      </c>
      <c r="D2218" s="53" t="s">
        <v>3867</v>
      </c>
      <c r="E2218" s="53" t="s">
        <v>3868</v>
      </c>
      <c r="F2218" s="53" t="s">
        <v>33</v>
      </c>
      <c r="G2218" s="53" t="s">
        <v>7246</v>
      </c>
      <c r="H2218" s="53" t="s">
        <v>4542</v>
      </c>
      <c r="I2218" s="53" t="s">
        <v>4542</v>
      </c>
      <c r="J2218" s="64">
        <v>7.95</v>
      </c>
    </row>
    <row r="2219" spans="1:10">
      <c r="A2219" s="52">
        <v>4164</v>
      </c>
      <c r="B2219" s="53" t="s">
        <v>3860</v>
      </c>
      <c r="C2219" s="53" t="s">
        <v>3861</v>
      </c>
      <c r="D2219" s="53" t="s">
        <v>743</v>
      </c>
      <c r="E2219" s="53" t="s">
        <v>3862</v>
      </c>
      <c r="F2219" s="53" t="s">
        <v>362</v>
      </c>
      <c r="G2219" s="53" t="s">
        <v>6336</v>
      </c>
      <c r="H2219" s="53" t="s">
        <v>4542</v>
      </c>
      <c r="I2219" s="53" t="s">
        <v>4542</v>
      </c>
      <c r="J2219" s="64">
        <v>3.95</v>
      </c>
    </row>
    <row r="2220" spans="1:10">
      <c r="A2220" s="52">
        <v>5672</v>
      </c>
      <c r="B2220" s="53" t="s">
        <v>6781</v>
      </c>
      <c r="C2220" s="53">
        <v>1</v>
      </c>
      <c r="D2220" s="53" t="s">
        <v>855</v>
      </c>
      <c r="E2220" s="53" t="s">
        <v>6782</v>
      </c>
      <c r="F2220" s="53" t="s">
        <v>33</v>
      </c>
      <c r="G2220" s="53"/>
      <c r="H2220" s="53" t="s">
        <v>4545</v>
      </c>
      <c r="I2220" s="53" t="s">
        <v>4543</v>
      </c>
      <c r="J2220" s="64">
        <v>5.95</v>
      </c>
    </row>
    <row r="2221" spans="1:10">
      <c r="A2221" s="52">
        <v>4618</v>
      </c>
      <c r="B2221" s="53" t="s">
        <v>3876</v>
      </c>
      <c r="C2221" s="53" t="s">
        <v>3877</v>
      </c>
      <c r="D2221" s="53" t="s">
        <v>392</v>
      </c>
      <c r="E2221" s="53" t="s">
        <v>3878</v>
      </c>
      <c r="F2221" s="53" t="s">
        <v>119</v>
      </c>
      <c r="G2221" s="53"/>
      <c r="H2221" s="53" t="s">
        <v>4545</v>
      </c>
      <c r="I2221" s="53" t="s">
        <v>4542</v>
      </c>
      <c r="J2221" s="64">
        <v>4.5</v>
      </c>
    </row>
    <row r="2222" spans="1:10">
      <c r="A2222" s="52">
        <v>781</v>
      </c>
      <c r="B2222" s="53" t="s">
        <v>5564</v>
      </c>
      <c r="C2222" s="53" t="s">
        <v>5565</v>
      </c>
      <c r="D2222" s="53" t="s">
        <v>299</v>
      </c>
      <c r="E2222" s="53" t="s">
        <v>5566</v>
      </c>
      <c r="F2222" s="53" t="s">
        <v>4554</v>
      </c>
      <c r="G2222" s="53"/>
      <c r="H2222" s="53" t="s">
        <v>4542</v>
      </c>
      <c r="I2222" s="53" t="s">
        <v>4543</v>
      </c>
      <c r="J2222" s="64">
        <v>2.75</v>
      </c>
    </row>
    <row r="2223" spans="1:10">
      <c r="A2223" s="52">
        <v>4931</v>
      </c>
      <c r="B2223" s="53" t="s">
        <v>3879</v>
      </c>
      <c r="C2223" s="53" t="s">
        <v>3880</v>
      </c>
      <c r="D2223" s="53" t="s">
        <v>894</v>
      </c>
      <c r="E2223" s="53" t="s">
        <v>3881</v>
      </c>
      <c r="F2223" s="53" t="s">
        <v>119</v>
      </c>
      <c r="G2223" s="53"/>
      <c r="H2223" s="53" t="s">
        <v>4542</v>
      </c>
      <c r="I2223" s="53" t="s">
        <v>4543</v>
      </c>
      <c r="J2223" s="64">
        <v>4.95</v>
      </c>
    </row>
    <row r="2224" spans="1:10">
      <c r="A2224" s="52">
        <v>4545</v>
      </c>
      <c r="B2224" s="53" t="s">
        <v>3882</v>
      </c>
      <c r="C2224" s="53" t="s">
        <v>204</v>
      </c>
      <c r="D2224" s="53" t="s">
        <v>472</v>
      </c>
      <c r="E2224" s="53" t="s">
        <v>3883</v>
      </c>
      <c r="F2224" s="53" t="s">
        <v>119</v>
      </c>
      <c r="G2224" s="53" t="s">
        <v>7227</v>
      </c>
      <c r="H2224" s="53" t="s">
        <v>4545</v>
      </c>
      <c r="I2224" s="53" t="s">
        <v>4542</v>
      </c>
      <c r="J2224" s="64">
        <v>7.95</v>
      </c>
    </row>
    <row r="2225" spans="1:10">
      <c r="A2225" s="52">
        <v>4507</v>
      </c>
      <c r="B2225" s="53" t="s">
        <v>3882</v>
      </c>
      <c r="C2225" s="53" t="s">
        <v>3884</v>
      </c>
      <c r="D2225" s="53" t="s">
        <v>3885</v>
      </c>
      <c r="E2225" s="53" t="s">
        <v>3886</v>
      </c>
      <c r="F2225" s="53" t="s">
        <v>119</v>
      </c>
      <c r="G2225" s="53"/>
      <c r="H2225" s="53" t="s">
        <v>4545</v>
      </c>
      <c r="I2225" s="53" t="s">
        <v>4542</v>
      </c>
      <c r="J2225" s="64">
        <v>4.95</v>
      </c>
    </row>
    <row r="2226" spans="1:10">
      <c r="A2226" s="52">
        <v>3031</v>
      </c>
      <c r="B2226" s="53" t="s">
        <v>3887</v>
      </c>
      <c r="C2226" s="53" t="s">
        <v>3887</v>
      </c>
      <c r="D2226" s="53" t="s">
        <v>702</v>
      </c>
      <c r="E2226" s="53" t="s">
        <v>3894</v>
      </c>
      <c r="F2226" s="53" t="s">
        <v>33</v>
      </c>
      <c r="G2226" s="53"/>
      <c r="H2226" s="53" t="s">
        <v>4545</v>
      </c>
      <c r="I2226" s="53" t="s">
        <v>4545</v>
      </c>
      <c r="J2226" s="64">
        <v>3.5</v>
      </c>
    </row>
    <row r="2227" spans="1:10">
      <c r="A2227" s="52">
        <v>3030</v>
      </c>
      <c r="B2227" s="53" t="s">
        <v>3887</v>
      </c>
      <c r="C2227" s="53" t="s">
        <v>3888</v>
      </c>
      <c r="D2227" s="53" t="s">
        <v>3889</v>
      </c>
      <c r="E2227" s="53" t="s">
        <v>3890</v>
      </c>
      <c r="F2227" s="53" t="s">
        <v>33</v>
      </c>
      <c r="G2227" s="53"/>
      <c r="H2227" s="53" t="s">
        <v>4545</v>
      </c>
      <c r="I2227" s="53" t="s">
        <v>4545</v>
      </c>
      <c r="J2227" s="64">
        <v>3.5</v>
      </c>
    </row>
    <row r="2228" spans="1:10">
      <c r="A2228" s="52">
        <v>3029</v>
      </c>
      <c r="B2228" s="53" t="s">
        <v>3887</v>
      </c>
      <c r="C2228" s="53" t="s">
        <v>3891</v>
      </c>
      <c r="D2228" s="53" t="s">
        <v>3892</v>
      </c>
      <c r="E2228" s="53" t="s">
        <v>3893</v>
      </c>
      <c r="F2228" s="53" t="s">
        <v>33</v>
      </c>
      <c r="G2228" s="53"/>
      <c r="H2228" s="53" t="s">
        <v>4543</v>
      </c>
      <c r="I2228" s="53" t="s">
        <v>4543</v>
      </c>
      <c r="J2228" s="64">
        <v>4.5</v>
      </c>
    </row>
    <row r="2229" spans="1:10">
      <c r="A2229" s="52">
        <v>5947</v>
      </c>
      <c r="B2229" s="53" t="s">
        <v>3895</v>
      </c>
      <c r="C2229" s="53" t="s">
        <v>3896</v>
      </c>
      <c r="D2229" s="53" t="s">
        <v>885</v>
      </c>
      <c r="E2229" s="53" t="s">
        <v>3897</v>
      </c>
      <c r="F2229" s="53" t="s">
        <v>33</v>
      </c>
      <c r="G2229" s="53"/>
      <c r="H2229" s="53" t="s">
        <v>4542</v>
      </c>
      <c r="I2229" s="53" t="s">
        <v>4542</v>
      </c>
      <c r="J2229" s="64">
        <v>6.95</v>
      </c>
    </row>
    <row r="2230" spans="1:10">
      <c r="A2230" s="52">
        <v>5124</v>
      </c>
      <c r="B2230" s="53" t="s">
        <v>3895</v>
      </c>
      <c r="C2230" s="53" t="s">
        <v>3896</v>
      </c>
      <c r="D2230" s="53" t="s">
        <v>885</v>
      </c>
      <c r="E2230" s="53" t="s">
        <v>3897</v>
      </c>
      <c r="F2230" s="53" t="s">
        <v>33</v>
      </c>
      <c r="G2230" s="53"/>
      <c r="H2230" s="53" t="s">
        <v>4542</v>
      </c>
      <c r="I2230" s="53" t="s">
        <v>4542</v>
      </c>
      <c r="J2230" s="64">
        <v>7.95</v>
      </c>
    </row>
    <row r="2231" spans="1:10">
      <c r="A2231" s="52">
        <v>5641</v>
      </c>
      <c r="B2231" s="53" t="s">
        <v>6855</v>
      </c>
      <c r="C2231" s="53" t="s">
        <v>6856</v>
      </c>
      <c r="D2231" s="53" t="s">
        <v>326</v>
      </c>
      <c r="E2231" s="53" t="s">
        <v>6857</v>
      </c>
      <c r="F2231" s="53" t="s">
        <v>33</v>
      </c>
      <c r="G2231" s="53"/>
      <c r="H2231" s="53" t="s">
        <v>4545</v>
      </c>
      <c r="I2231" s="53" t="s">
        <v>4542</v>
      </c>
      <c r="J2231" s="64">
        <v>11.95</v>
      </c>
    </row>
    <row r="2232" spans="1:10">
      <c r="A2232" s="52">
        <v>5596</v>
      </c>
      <c r="B2232" s="53" t="s">
        <v>6959</v>
      </c>
      <c r="C2232" s="53" t="s">
        <v>6960</v>
      </c>
      <c r="D2232" s="53" t="s">
        <v>326</v>
      </c>
      <c r="E2232" s="53" t="s">
        <v>6961</v>
      </c>
      <c r="F2232" s="53" t="s">
        <v>37</v>
      </c>
      <c r="G2232" s="53"/>
      <c r="H2232" s="53" t="s">
        <v>4542</v>
      </c>
      <c r="I2232" s="53" t="s">
        <v>4542</v>
      </c>
      <c r="J2232" s="64">
        <v>6.95</v>
      </c>
    </row>
    <row r="2233" spans="1:10">
      <c r="A2233" s="52">
        <v>5164</v>
      </c>
      <c r="B2233" s="53" t="s">
        <v>3898</v>
      </c>
      <c r="C2233" s="53" t="s">
        <v>3899</v>
      </c>
      <c r="D2233" s="53" t="s">
        <v>855</v>
      </c>
      <c r="E2233" s="53" t="s">
        <v>3900</v>
      </c>
      <c r="F2233" s="53" t="s">
        <v>33</v>
      </c>
      <c r="G2233" s="53"/>
      <c r="H2233" s="53" t="s">
        <v>4542</v>
      </c>
      <c r="I2233" s="53" t="s">
        <v>4542</v>
      </c>
      <c r="J2233" s="64">
        <v>6.95</v>
      </c>
    </row>
    <row r="2234" spans="1:10">
      <c r="A2234" s="52">
        <v>1619</v>
      </c>
      <c r="B2234" s="53" t="s">
        <v>3901</v>
      </c>
      <c r="C2234" s="53" t="s">
        <v>3902</v>
      </c>
      <c r="D2234" s="53" t="s">
        <v>95</v>
      </c>
      <c r="E2234" s="53" t="s">
        <v>3903</v>
      </c>
      <c r="F2234" s="53" t="s">
        <v>29</v>
      </c>
      <c r="G2234" s="53"/>
      <c r="H2234" s="53" t="s">
        <v>4542</v>
      </c>
      <c r="I2234" s="53" t="s">
        <v>4542</v>
      </c>
      <c r="J2234" s="64">
        <v>2.95</v>
      </c>
    </row>
    <row r="2235" spans="1:10">
      <c r="A2235" s="52">
        <v>3468</v>
      </c>
      <c r="B2235" s="53" t="s">
        <v>3904</v>
      </c>
      <c r="C2235" s="53" t="s">
        <v>3905</v>
      </c>
      <c r="D2235" s="53" t="s">
        <v>3829</v>
      </c>
      <c r="E2235" s="53" t="s">
        <v>3906</v>
      </c>
      <c r="F2235" s="53" t="s">
        <v>42</v>
      </c>
      <c r="G2235" s="53" t="s">
        <v>7252</v>
      </c>
      <c r="H2235" s="53" t="s">
        <v>4542</v>
      </c>
      <c r="I2235" s="53" t="s">
        <v>4543</v>
      </c>
      <c r="J2235" s="64">
        <v>1.95</v>
      </c>
    </row>
    <row r="2236" spans="1:10">
      <c r="A2236" s="52">
        <v>5165</v>
      </c>
      <c r="B2236" s="53" t="s">
        <v>3907</v>
      </c>
      <c r="C2236" s="53" t="s">
        <v>3908</v>
      </c>
      <c r="D2236" s="53" t="s">
        <v>1631</v>
      </c>
      <c r="E2236" s="53" t="s">
        <v>3909</v>
      </c>
      <c r="F2236" s="53" t="s">
        <v>33</v>
      </c>
      <c r="G2236" s="53"/>
      <c r="H2236" s="53" t="s">
        <v>4542</v>
      </c>
      <c r="I2236" s="53" t="s">
        <v>4542</v>
      </c>
      <c r="J2236" s="64">
        <v>9.9499999999999993</v>
      </c>
    </row>
    <row r="2237" spans="1:10">
      <c r="A2237" s="52">
        <v>2294</v>
      </c>
      <c r="B2237" s="53" t="s">
        <v>3910</v>
      </c>
      <c r="C2237" s="53" t="s">
        <v>3913</v>
      </c>
      <c r="D2237" s="53" t="s">
        <v>1532</v>
      </c>
      <c r="E2237" s="53" t="s">
        <v>3914</v>
      </c>
      <c r="F2237" s="53" t="s">
        <v>603</v>
      </c>
      <c r="G2237" s="53"/>
      <c r="H2237" s="53" t="s">
        <v>4542</v>
      </c>
      <c r="I2237" s="53" t="s">
        <v>4543</v>
      </c>
      <c r="J2237" s="64">
        <v>1.5</v>
      </c>
    </row>
    <row r="2238" spans="1:10">
      <c r="A2238" s="52">
        <v>2149</v>
      </c>
      <c r="B2238" s="53" t="s">
        <v>3910</v>
      </c>
      <c r="C2238" s="53" t="s">
        <v>3915</v>
      </c>
      <c r="D2238" s="53" t="s">
        <v>3916</v>
      </c>
      <c r="E2238" s="53" t="s">
        <v>3917</v>
      </c>
      <c r="F2238" s="53" t="s">
        <v>119</v>
      </c>
      <c r="G2238" s="53" t="s">
        <v>430</v>
      </c>
      <c r="H2238" s="53" t="s">
        <v>4542</v>
      </c>
      <c r="I2238" s="53" t="s">
        <v>4543</v>
      </c>
      <c r="J2238" s="64">
        <v>1.5</v>
      </c>
    </row>
    <row r="2239" spans="1:10">
      <c r="A2239" s="52">
        <v>2148</v>
      </c>
      <c r="B2239" s="53" t="s">
        <v>3910</v>
      </c>
      <c r="C2239" s="53" t="s">
        <v>3911</v>
      </c>
      <c r="D2239" s="53" t="s">
        <v>35</v>
      </c>
      <c r="E2239" s="53" t="s">
        <v>3912</v>
      </c>
      <c r="F2239" s="53" t="s">
        <v>896</v>
      </c>
      <c r="G2239" s="53"/>
      <c r="H2239" s="53" t="s">
        <v>4542</v>
      </c>
      <c r="I2239" s="53" t="s">
        <v>4542</v>
      </c>
      <c r="J2239" s="64">
        <v>4.25</v>
      </c>
    </row>
    <row r="2240" spans="1:10">
      <c r="A2240" s="52">
        <v>5767</v>
      </c>
      <c r="B2240" s="53" t="s">
        <v>3918</v>
      </c>
      <c r="C2240" s="53" t="s">
        <v>3919</v>
      </c>
      <c r="D2240" s="53" t="s">
        <v>291</v>
      </c>
      <c r="E2240" s="53" t="s">
        <v>3920</v>
      </c>
      <c r="F2240" s="53" t="s">
        <v>33</v>
      </c>
      <c r="G2240" s="53"/>
      <c r="H2240" s="53" t="s">
        <v>4545</v>
      </c>
      <c r="I2240" s="53" t="s">
        <v>4542</v>
      </c>
      <c r="J2240" s="64">
        <v>6.95</v>
      </c>
    </row>
    <row r="2241" spans="1:10">
      <c r="A2241" s="52">
        <v>5578</v>
      </c>
      <c r="B2241" s="53" t="s">
        <v>3918</v>
      </c>
      <c r="C2241" s="53" t="s">
        <v>6994</v>
      </c>
      <c r="D2241" s="53" t="s">
        <v>291</v>
      </c>
      <c r="E2241" s="53" t="s">
        <v>6995</v>
      </c>
      <c r="F2241" s="53" t="s">
        <v>33</v>
      </c>
      <c r="G2241" s="53" t="s">
        <v>6996</v>
      </c>
      <c r="H2241" s="53" t="s">
        <v>4542</v>
      </c>
      <c r="I2241" s="53" t="s">
        <v>4542</v>
      </c>
      <c r="J2241" s="64">
        <v>7.95</v>
      </c>
    </row>
    <row r="2242" spans="1:10">
      <c r="A2242" s="52">
        <v>5577</v>
      </c>
      <c r="B2242" s="53" t="s">
        <v>3918</v>
      </c>
      <c r="C2242" s="53" t="s">
        <v>3919</v>
      </c>
      <c r="D2242" s="53" t="s">
        <v>291</v>
      </c>
      <c r="E2242" s="53" t="s">
        <v>3920</v>
      </c>
      <c r="F2242" s="53" t="s">
        <v>584</v>
      </c>
      <c r="G2242" s="53" t="s">
        <v>6997</v>
      </c>
      <c r="H2242" s="53" t="s">
        <v>4542</v>
      </c>
      <c r="I2242" s="53" t="s">
        <v>4547</v>
      </c>
      <c r="J2242" s="64">
        <v>4.95</v>
      </c>
    </row>
    <row r="2243" spans="1:10">
      <c r="A2243" s="52">
        <v>5529</v>
      </c>
      <c r="B2243" s="53" t="s">
        <v>3918</v>
      </c>
      <c r="C2243" s="53" t="s">
        <v>3919</v>
      </c>
      <c r="D2243" s="53" t="s">
        <v>291</v>
      </c>
      <c r="E2243" s="53" t="s">
        <v>3920</v>
      </c>
      <c r="F2243" s="53" t="s">
        <v>584</v>
      </c>
      <c r="G2243" s="53"/>
      <c r="H2243" s="53" t="s">
        <v>4542</v>
      </c>
      <c r="I2243" s="53" t="s">
        <v>4542</v>
      </c>
      <c r="J2243" s="64">
        <v>8.9499999999999993</v>
      </c>
    </row>
    <row r="2244" spans="1:10">
      <c r="A2244" s="52">
        <v>4516</v>
      </c>
      <c r="B2244" s="53" t="s">
        <v>3921</v>
      </c>
      <c r="C2244" s="53" t="s">
        <v>3922</v>
      </c>
      <c r="D2244" s="53" t="s">
        <v>2089</v>
      </c>
      <c r="E2244" s="53" t="s">
        <v>3923</v>
      </c>
      <c r="F2244" s="53" t="s">
        <v>33</v>
      </c>
      <c r="G2244" s="53" t="s">
        <v>38</v>
      </c>
      <c r="H2244" s="53" t="s">
        <v>4542</v>
      </c>
      <c r="I2244" s="53" t="s">
        <v>4542</v>
      </c>
      <c r="J2244" s="64">
        <v>4.95</v>
      </c>
    </row>
    <row r="2245" spans="1:10">
      <c r="A2245" s="52">
        <v>5745</v>
      </c>
      <c r="B2245" s="53" t="s">
        <v>3924</v>
      </c>
      <c r="C2245" s="53" t="s">
        <v>3925</v>
      </c>
      <c r="D2245" s="53" t="s">
        <v>3926</v>
      </c>
      <c r="E2245" s="53" t="s">
        <v>3927</v>
      </c>
      <c r="F2245" s="53" t="s">
        <v>33</v>
      </c>
      <c r="G2245" s="53"/>
      <c r="H2245" s="53" t="s">
        <v>4542</v>
      </c>
      <c r="I2245" s="53" t="s">
        <v>4542</v>
      </c>
      <c r="J2245" s="64">
        <v>4.95</v>
      </c>
    </row>
    <row r="2246" spans="1:10">
      <c r="A2246" s="52">
        <v>4502</v>
      </c>
      <c r="B2246" s="53" t="s">
        <v>3924</v>
      </c>
      <c r="C2246" s="53" t="s">
        <v>3925</v>
      </c>
      <c r="D2246" s="53" t="s">
        <v>3926</v>
      </c>
      <c r="E2246" s="53" t="s">
        <v>3927</v>
      </c>
      <c r="F2246" s="53" t="s">
        <v>33</v>
      </c>
      <c r="G2246" s="53" t="s">
        <v>7236</v>
      </c>
      <c r="H2246" s="53" t="s">
        <v>4543</v>
      </c>
      <c r="I2246" s="53" t="s">
        <v>4543</v>
      </c>
      <c r="J2246" s="64">
        <v>2.95</v>
      </c>
    </row>
    <row r="2247" spans="1:10">
      <c r="A2247" s="52">
        <v>4500</v>
      </c>
      <c r="B2247" s="53" t="s">
        <v>3924</v>
      </c>
      <c r="C2247" s="53" t="s">
        <v>3928</v>
      </c>
      <c r="D2247" s="53" t="s">
        <v>7332</v>
      </c>
      <c r="E2247" s="53" t="s">
        <v>3929</v>
      </c>
      <c r="F2247" s="53" t="s">
        <v>33</v>
      </c>
      <c r="G2247" s="53" t="s">
        <v>1847</v>
      </c>
      <c r="H2247" s="53" t="s">
        <v>4543</v>
      </c>
      <c r="I2247" s="53" t="s">
        <v>4543</v>
      </c>
      <c r="J2247" s="64">
        <v>4.95</v>
      </c>
    </row>
    <row r="2248" spans="1:10">
      <c r="A2248" s="52">
        <v>5176</v>
      </c>
      <c r="B2248" s="53" t="s">
        <v>3930</v>
      </c>
      <c r="C2248" s="53" t="s">
        <v>3931</v>
      </c>
      <c r="D2248" s="53" t="s">
        <v>343</v>
      </c>
      <c r="E2248" s="53" t="s">
        <v>3932</v>
      </c>
      <c r="F2248" s="53" t="s">
        <v>33</v>
      </c>
      <c r="G2248" s="53" t="s">
        <v>438</v>
      </c>
      <c r="H2248" s="53" t="s">
        <v>4542</v>
      </c>
      <c r="I2248" s="53" t="s">
        <v>4543</v>
      </c>
      <c r="J2248" s="64">
        <v>4.95</v>
      </c>
    </row>
    <row r="2249" spans="1:10">
      <c r="A2249" s="52">
        <v>3940</v>
      </c>
      <c r="B2249" s="53" t="s">
        <v>3933</v>
      </c>
      <c r="C2249" s="53" t="s">
        <v>3934</v>
      </c>
      <c r="D2249" s="53" t="s">
        <v>295</v>
      </c>
      <c r="E2249" s="53" t="s">
        <v>3935</v>
      </c>
      <c r="F2249" s="53" t="s">
        <v>42</v>
      </c>
      <c r="G2249" s="53" t="s">
        <v>58</v>
      </c>
      <c r="H2249" s="53" t="s">
        <v>4543</v>
      </c>
      <c r="I2249" s="53" t="s">
        <v>4547</v>
      </c>
      <c r="J2249" s="64">
        <v>1.95</v>
      </c>
    </row>
    <row r="2250" spans="1:10">
      <c r="A2250" s="52">
        <v>3489</v>
      </c>
      <c r="B2250" s="53" t="s">
        <v>3936</v>
      </c>
      <c r="C2250" s="53" t="s">
        <v>3937</v>
      </c>
      <c r="D2250" s="53" t="s">
        <v>95</v>
      </c>
      <c r="E2250" s="53" t="s">
        <v>3938</v>
      </c>
      <c r="F2250" s="53" t="s">
        <v>29</v>
      </c>
      <c r="G2250" s="53"/>
      <c r="H2250" s="53" t="s">
        <v>4543</v>
      </c>
      <c r="I2250" s="53" t="s">
        <v>4543</v>
      </c>
      <c r="J2250" s="64">
        <v>1.95</v>
      </c>
    </row>
    <row r="2251" spans="1:10">
      <c r="A2251" s="52">
        <v>5423</v>
      </c>
      <c r="B2251" s="53" t="s">
        <v>5963</v>
      </c>
      <c r="C2251" s="53" t="s">
        <v>4762</v>
      </c>
      <c r="D2251" s="53" t="s">
        <v>5964</v>
      </c>
      <c r="E2251" s="53" t="s">
        <v>5965</v>
      </c>
      <c r="F2251" s="53" t="s">
        <v>42</v>
      </c>
      <c r="G2251" s="53"/>
      <c r="H2251" s="53" t="s">
        <v>4542</v>
      </c>
      <c r="I2251" s="53" t="s">
        <v>4542</v>
      </c>
      <c r="J2251" s="64">
        <v>1.95</v>
      </c>
    </row>
    <row r="2252" spans="1:10">
      <c r="A2252" s="52">
        <v>3497</v>
      </c>
      <c r="B2252" s="53" t="s">
        <v>3939</v>
      </c>
      <c r="C2252" s="53" t="s">
        <v>3940</v>
      </c>
      <c r="D2252" s="53" t="s">
        <v>838</v>
      </c>
      <c r="E2252" s="54">
        <v>331018</v>
      </c>
      <c r="F2252" s="53" t="s">
        <v>29</v>
      </c>
      <c r="G2252" s="53"/>
      <c r="H2252" s="53" t="s">
        <v>4542</v>
      </c>
      <c r="I2252" s="53" t="s">
        <v>4542</v>
      </c>
      <c r="J2252" s="64">
        <v>1.95</v>
      </c>
    </row>
    <row r="2253" spans="1:10">
      <c r="A2253" s="52">
        <v>5561</v>
      </c>
      <c r="B2253" s="53" t="s">
        <v>7040</v>
      </c>
      <c r="C2253" s="53" t="s">
        <v>7041</v>
      </c>
      <c r="D2253" s="53" t="s">
        <v>7042</v>
      </c>
      <c r="E2253" s="53" t="s">
        <v>7043</v>
      </c>
      <c r="F2253" s="53" t="s">
        <v>111</v>
      </c>
      <c r="G2253" s="53"/>
      <c r="H2253" s="53" t="s">
        <v>4542</v>
      </c>
      <c r="I2253" s="53" t="s">
        <v>4543</v>
      </c>
      <c r="J2253" s="64">
        <v>4.95</v>
      </c>
    </row>
    <row r="2254" spans="1:10">
      <c r="A2254" s="52">
        <v>5374</v>
      </c>
      <c r="B2254" s="53" t="s">
        <v>3941</v>
      </c>
      <c r="C2254" s="53" t="s">
        <v>3942</v>
      </c>
      <c r="D2254" s="53" t="s">
        <v>3943</v>
      </c>
      <c r="E2254" s="54">
        <v>333002</v>
      </c>
      <c r="F2254" s="53" t="s">
        <v>33</v>
      </c>
      <c r="G2254" s="53"/>
      <c r="H2254" s="53" t="s">
        <v>4542</v>
      </c>
      <c r="I2254" s="53" t="s">
        <v>4544</v>
      </c>
      <c r="J2254" s="64">
        <v>9.9499999999999993</v>
      </c>
    </row>
    <row r="2255" spans="1:10">
      <c r="A2255" s="52">
        <v>1633</v>
      </c>
      <c r="B2255" s="53" t="s">
        <v>3944</v>
      </c>
      <c r="C2255" s="53" t="s">
        <v>3945</v>
      </c>
      <c r="D2255" s="53" t="s">
        <v>472</v>
      </c>
      <c r="E2255" s="53" t="s">
        <v>3946</v>
      </c>
      <c r="F2255" s="53" t="s">
        <v>42</v>
      </c>
      <c r="G2255" s="53" t="s">
        <v>7198</v>
      </c>
      <c r="H2255" s="53" t="s">
        <v>4542</v>
      </c>
      <c r="I2255" s="53" t="s">
        <v>4547</v>
      </c>
      <c r="J2255" s="64">
        <v>1.95</v>
      </c>
    </row>
    <row r="2256" spans="1:10">
      <c r="A2256" s="52">
        <v>5076</v>
      </c>
      <c r="B2256" s="53" t="s">
        <v>3947</v>
      </c>
      <c r="C2256" s="53" t="s">
        <v>3948</v>
      </c>
      <c r="D2256" s="53" t="s">
        <v>35</v>
      </c>
      <c r="E2256" s="53" t="s">
        <v>3949</v>
      </c>
      <c r="F2256" s="53" t="s">
        <v>33</v>
      </c>
      <c r="G2256" s="53"/>
      <c r="H2256" s="53" t="s">
        <v>4542</v>
      </c>
      <c r="I2256" s="53" t="s">
        <v>4542</v>
      </c>
      <c r="J2256" s="64">
        <v>4.95</v>
      </c>
    </row>
    <row r="2257" spans="1:10">
      <c r="A2257" s="52">
        <v>4305</v>
      </c>
      <c r="B2257" s="53" t="s">
        <v>3950</v>
      </c>
      <c r="C2257" s="53" t="s">
        <v>3951</v>
      </c>
      <c r="D2257" s="53" t="s">
        <v>523</v>
      </c>
      <c r="E2257" s="53" t="s">
        <v>3952</v>
      </c>
      <c r="F2257" s="53" t="s">
        <v>33</v>
      </c>
      <c r="G2257" s="53" t="s">
        <v>7238</v>
      </c>
      <c r="H2257" s="53" t="s">
        <v>4542</v>
      </c>
      <c r="I2257" s="53" t="s">
        <v>4543</v>
      </c>
      <c r="J2257" s="64">
        <v>3.95</v>
      </c>
    </row>
    <row r="2258" spans="1:10">
      <c r="A2258" s="52">
        <v>4447</v>
      </c>
      <c r="B2258" s="53" t="s">
        <v>3953</v>
      </c>
      <c r="C2258" s="53" t="s">
        <v>3954</v>
      </c>
      <c r="D2258" s="53" t="s">
        <v>226</v>
      </c>
      <c r="E2258" s="53" t="s">
        <v>3955</v>
      </c>
      <c r="F2258" s="53" t="s">
        <v>33</v>
      </c>
      <c r="G2258" s="53"/>
      <c r="H2258" s="53" t="s">
        <v>4542</v>
      </c>
      <c r="I2258" s="53" t="s">
        <v>4543</v>
      </c>
      <c r="J2258" s="64">
        <v>11.5</v>
      </c>
    </row>
    <row r="2259" spans="1:10">
      <c r="A2259" s="52">
        <v>5629</v>
      </c>
      <c r="B2259" s="53" t="s">
        <v>3956</v>
      </c>
      <c r="C2259" s="53" t="s">
        <v>6886</v>
      </c>
      <c r="D2259" s="53" t="s">
        <v>1132</v>
      </c>
      <c r="E2259" s="53" t="s">
        <v>6887</v>
      </c>
      <c r="F2259" s="53" t="s">
        <v>584</v>
      </c>
      <c r="G2259" s="53" t="s">
        <v>430</v>
      </c>
      <c r="H2259" s="53" t="s">
        <v>4543</v>
      </c>
      <c r="I2259" s="53" t="s">
        <v>4542</v>
      </c>
      <c r="J2259" s="64">
        <v>12.95</v>
      </c>
    </row>
    <row r="2260" spans="1:10">
      <c r="A2260" s="52">
        <v>5609</v>
      </c>
      <c r="B2260" s="53" t="s">
        <v>3956</v>
      </c>
      <c r="C2260" s="53" t="s">
        <v>6925</v>
      </c>
      <c r="D2260" s="53" t="s">
        <v>2971</v>
      </c>
      <c r="E2260" s="53" t="s">
        <v>6926</v>
      </c>
      <c r="F2260" s="53" t="s">
        <v>33</v>
      </c>
      <c r="G2260" s="53"/>
      <c r="H2260" s="53" t="s">
        <v>4542</v>
      </c>
      <c r="I2260" s="53" t="s">
        <v>4542</v>
      </c>
      <c r="J2260" s="64">
        <v>12.95</v>
      </c>
    </row>
    <row r="2261" spans="1:10">
      <c r="A2261" s="52">
        <v>5580</v>
      </c>
      <c r="B2261" s="53" t="s">
        <v>3956</v>
      </c>
      <c r="C2261" s="53" t="s">
        <v>3957</v>
      </c>
      <c r="D2261" s="53" t="s">
        <v>3958</v>
      </c>
      <c r="E2261" s="53" t="s">
        <v>3959</v>
      </c>
      <c r="F2261" s="53" t="s">
        <v>3960</v>
      </c>
      <c r="G2261" s="53" t="s">
        <v>430</v>
      </c>
      <c r="H2261" s="53" t="s">
        <v>4542</v>
      </c>
      <c r="I2261" s="53" t="s">
        <v>4543</v>
      </c>
      <c r="J2261" s="64">
        <v>3.95</v>
      </c>
    </row>
    <row r="2262" spans="1:10">
      <c r="A2262" s="52">
        <v>5201</v>
      </c>
      <c r="B2262" s="53" t="s">
        <v>3956</v>
      </c>
      <c r="C2262" s="53" t="s">
        <v>3969</v>
      </c>
      <c r="D2262" s="53" t="s">
        <v>1132</v>
      </c>
      <c r="E2262" s="53" t="s">
        <v>3970</v>
      </c>
      <c r="F2262" s="53" t="s">
        <v>33</v>
      </c>
      <c r="G2262" s="53"/>
      <c r="H2262" s="53" t="s">
        <v>4542</v>
      </c>
      <c r="I2262" s="53" t="s">
        <v>4542</v>
      </c>
      <c r="J2262" s="64">
        <v>17.95</v>
      </c>
    </row>
    <row r="2263" spans="1:10">
      <c r="A2263" s="52">
        <v>4922</v>
      </c>
      <c r="B2263" s="53" t="s">
        <v>3956</v>
      </c>
      <c r="C2263" s="53" t="s">
        <v>3971</v>
      </c>
      <c r="D2263" s="53" t="s">
        <v>190</v>
      </c>
      <c r="E2263" s="53" t="s">
        <v>3972</v>
      </c>
      <c r="F2263" s="53" t="s">
        <v>119</v>
      </c>
      <c r="G2263" s="53"/>
      <c r="H2263" s="53" t="s">
        <v>4543</v>
      </c>
      <c r="I2263" s="53" t="s">
        <v>4547</v>
      </c>
      <c r="J2263" s="64">
        <v>3.95</v>
      </c>
    </row>
    <row r="2264" spans="1:10">
      <c r="A2264" s="52">
        <v>4879</v>
      </c>
      <c r="B2264" s="53" t="s">
        <v>3956</v>
      </c>
      <c r="C2264" s="53" t="s">
        <v>3963</v>
      </c>
      <c r="D2264" s="53" t="s">
        <v>2971</v>
      </c>
      <c r="E2264" s="53" t="s">
        <v>3964</v>
      </c>
      <c r="F2264" s="53" t="s">
        <v>33</v>
      </c>
      <c r="G2264" s="53" t="s">
        <v>38</v>
      </c>
      <c r="H2264" s="53" t="s">
        <v>4542</v>
      </c>
      <c r="I2264" s="53" t="s">
        <v>4542</v>
      </c>
      <c r="J2264" s="64">
        <v>12.95</v>
      </c>
    </row>
    <row r="2265" spans="1:10">
      <c r="A2265" s="52">
        <v>4876</v>
      </c>
      <c r="B2265" s="53" t="s">
        <v>3956</v>
      </c>
      <c r="C2265" s="53" t="s">
        <v>3965</v>
      </c>
      <c r="D2265" s="53" t="s">
        <v>2971</v>
      </c>
      <c r="E2265" s="53" t="s">
        <v>3968</v>
      </c>
      <c r="F2265" s="53" t="s">
        <v>33</v>
      </c>
      <c r="G2265" s="53"/>
      <c r="H2265" s="53" t="s">
        <v>4543</v>
      </c>
      <c r="I2265" s="53" t="s">
        <v>4543</v>
      </c>
      <c r="J2265" s="64">
        <v>4.95</v>
      </c>
    </row>
    <row r="2266" spans="1:10">
      <c r="A2266" s="52">
        <v>4860</v>
      </c>
      <c r="B2266" s="53" t="s">
        <v>3956</v>
      </c>
      <c r="C2266" s="53" t="s">
        <v>3956</v>
      </c>
      <c r="D2266" s="53" t="s">
        <v>1132</v>
      </c>
      <c r="E2266" s="53" t="s">
        <v>3975</v>
      </c>
      <c r="F2266" s="53" t="s">
        <v>584</v>
      </c>
      <c r="G2266" s="53" t="s">
        <v>7054</v>
      </c>
      <c r="H2266" s="53" t="s">
        <v>4542</v>
      </c>
      <c r="I2266" s="53" t="s">
        <v>4542</v>
      </c>
      <c r="J2266" s="64">
        <v>6.95</v>
      </c>
    </row>
    <row r="2267" spans="1:10">
      <c r="A2267" s="52">
        <v>4835</v>
      </c>
      <c r="B2267" s="53" t="s">
        <v>3956</v>
      </c>
      <c r="C2267" s="53" t="s">
        <v>3957</v>
      </c>
      <c r="D2267" s="53" t="s">
        <v>3958</v>
      </c>
      <c r="E2267" s="53" t="s">
        <v>3959</v>
      </c>
      <c r="F2267" s="53" t="s">
        <v>3960</v>
      </c>
      <c r="G2267" s="53" t="s">
        <v>7206</v>
      </c>
      <c r="H2267" s="53" t="s">
        <v>4542</v>
      </c>
      <c r="I2267" s="53" t="s">
        <v>4543</v>
      </c>
      <c r="J2267" s="64">
        <v>4.95</v>
      </c>
    </row>
    <row r="2268" spans="1:10">
      <c r="A2268" s="52">
        <v>4128</v>
      </c>
      <c r="B2268" s="53" t="s">
        <v>3956</v>
      </c>
      <c r="C2268" s="53" t="s">
        <v>3965</v>
      </c>
      <c r="D2268" s="53" t="s">
        <v>2971</v>
      </c>
      <c r="E2268" s="53" t="s">
        <v>3966</v>
      </c>
      <c r="F2268" s="53" t="s">
        <v>33</v>
      </c>
      <c r="G2268" s="53" t="s">
        <v>3967</v>
      </c>
      <c r="H2268" s="53" t="s">
        <v>4542</v>
      </c>
      <c r="I2268" s="53" t="s">
        <v>4542</v>
      </c>
      <c r="J2268" s="64">
        <v>7.95</v>
      </c>
    </row>
    <row r="2269" spans="1:10">
      <c r="A2269" s="52">
        <v>2891</v>
      </c>
      <c r="B2269" s="53" t="s">
        <v>3956</v>
      </c>
      <c r="C2269" s="53" t="s">
        <v>3961</v>
      </c>
      <c r="D2269" s="53" t="s">
        <v>2971</v>
      </c>
      <c r="E2269" s="53" t="s">
        <v>3962</v>
      </c>
      <c r="F2269" s="53" t="s">
        <v>231</v>
      </c>
      <c r="G2269" s="53" t="s">
        <v>7263</v>
      </c>
      <c r="H2269" s="53" t="s">
        <v>4542</v>
      </c>
      <c r="I2269" s="53" t="s">
        <v>4547</v>
      </c>
      <c r="J2269" s="64">
        <v>6.95</v>
      </c>
    </row>
    <row r="2270" spans="1:10">
      <c r="A2270" s="52">
        <v>2874</v>
      </c>
      <c r="B2270" s="53" t="s">
        <v>3956</v>
      </c>
      <c r="C2270" s="53" t="s">
        <v>3973</v>
      </c>
      <c r="D2270" s="53" t="s">
        <v>2971</v>
      </c>
      <c r="E2270" s="53" t="s">
        <v>3974</v>
      </c>
      <c r="F2270" s="53" t="s">
        <v>37</v>
      </c>
      <c r="G2270" s="53"/>
      <c r="H2270" s="53" t="s">
        <v>4545</v>
      </c>
      <c r="I2270" s="53" t="s">
        <v>4542</v>
      </c>
      <c r="J2270" s="64">
        <v>7.95</v>
      </c>
    </row>
    <row r="2271" spans="1:10">
      <c r="A2271" s="52">
        <v>4576</v>
      </c>
      <c r="B2271" s="53" t="s">
        <v>3976</v>
      </c>
      <c r="C2271" s="53" t="s">
        <v>3976</v>
      </c>
      <c r="D2271" s="53" t="s">
        <v>343</v>
      </c>
      <c r="E2271" s="53" t="s">
        <v>3977</v>
      </c>
      <c r="F2271" s="53" t="s">
        <v>33</v>
      </c>
      <c r="G2271" s="53"/>
      <c r="H2271" s="53" t="s">
        <v>4542</v>
      </c>
      <c r="I2271" s="53" t="s">
        <v>4543</v>
      </c>
      <c r="J2271" s="64">
        <v>4.95</v>
      </c>
    </row>
    <row r="2272" spans="1:10">
      <c r="A2272" s="52">
        <v>4092</v>
      </c>
      <c r="B2272" s="53" t="s">
        <v>3978</v>
      </c>
      <c r="C2272" s="53" t="s">
        <v>3979</v>
      </c>
      <c r="D2272" s="53" t="s">
        <v>3980</v>
      </c>
      <c r="E2272" s="53" t="s">
        <v>3981</v>
      </c>
      <c r="F2272" s="53" t="s">
        <v>33</v>
      </c>
      <c r="G2272" s="53"/>
      <c r="H2272" s="53" t="s">
        <v>4542</v>
      </c>
      <c r="I2272" s="53" t="s">
        <v>4542</v>
      </c>
      <c r="J2272" s="64">
        <v>2.95</v>
      </c>
    </row>
    <row r="2273" spans="1:10">
      <c r="A2273" s="52">
        <v>5654</v>
      </c>
      <c r="B2273" s="53" t="s">
        <v>6823</v>
      </c>
      <c r="C2273" s="53" t="s">
        <v>6824</v>
      </c>
      <c r="D2273" s="53" t="s">
        <v>855</v>
      </c>
      <c r="E2273" s="53" t="s">
        <v>6825</v>
      </c>
      <c r="F2273" s="53" t="s">
        <v>33</v>
      </c>
      <c r="G2273" s="53" t="s">
        <v>2540</v>
      </c>
      <c r="H2273" s="53" t="s">
        <v>4545</v>
      </c>
      <c r="I2273" s="53" t="s">
        <v>4542</v>
      </c>
      <c r="J2273" s="64">
        <v>9.9499999999999993</v>
      </c>
    </row>
    <row r="2274" spans="1:10">
      <c r="A2274" s="52">
        <v>4905</v>
      </c>
      <c r="B2274" s="53" t="s">
        <v>3982</v>
      </c>
      <c r="C2274" s="53" t="s">
        <v>3982</v>
      </c>
      <c r="D2274" s="53" t="s">
        <v>186</v>
      </c>
      <c r="E2274" s="53" t="s">
        <v>3983</v>
      </c>
      <c r="F2274" s="53" t="s">
        <v>33</v>
      </c>
      <c r="G2274" s="53" t="s">
        <v>3984</v>
      </c>
      <c r="H2274" s="53" t="s">
        <v>4542</v>
      </c>
      <c r="I2274" s="53" t="s">
        <v>4542</v>
      </c>
      <c r="J2274" s="64">
        <v>8.9499999999999993</v>
      </c>
    </row>
    <row r="2275" spans="1:10">
      <c r="A2275" s="52">
        <v>3797</v>
      </c>
      <c r="B2275" s="53" t="s">
        <v>3985</v>
      </c>
      <c r="C2275" s="53" t="s">
        <v>3986</v>
      </c>
      <c r="D2275" s="53" t="s">
        <v>136</v>
      </c>
      <c r="E2275" s="53" t="s">
        <v>3987</v>
      </c>
      <c r="F2275" s="53" t="s">
        <v>42</v>
      </c>
      <c r="G2275" s="53"/>
      <c r="H2275" s="53" t="s">
        <v>4542</v>
      </c>
      <c r="I2275" s="53" t="s">
        <v>4542</v>
      </c>
      <c r="J2275" s="64">
        <v>1.95</v>
      </c>
    </row>
    <row r="2276" spans="1:10">
      <c r="A2276" s="52">
        <v>1645</v>
      </c>
      <c r="B2276" s="53" t="s">
        <v>3988</v>
      </c>
      <c r="C2276" s="53" t="s">
        <v>3989</v>
      </c>
      <c r="D2276" s="53" t="s">
        <v>1635</v>
      </c>
      <c r="E2276" s="53" t="s">
        <v>3990</v>
      </c>
      <c r="F2276" s="53" t="s">
        <v>42</v>
      </c>
      <c r="G2276" s="53" t="s">
        <v>2540</v>
      </c>
      <c r="H2276" s="53" t="s">
        <v>4542</v>
      </c>
      <c r="I2276" s="53" t="s">
        <v>4542</v>
      </c>
      <c r="J2276" s="64">
        <v>2.95</v>
      </c>
    </row>
    <row r="2277" spans="1:10">
      <c r="A2277" s="52">
        <v>4328</v>
      </c>
      <c r="B2277" s="53" t="s">
        <v>3991</v>
      </c>
      <c r="C2277" s="53" t="s">
        <v>3992</v>
      </c>
      <c r="D2277" s="53" t="s">
        <v>3993</v>
      </c>
      <c r="E2277" s="53" t="s">
        <v>3994</v>
      </c>
      <c r="F2277" s="53" t="s">
        <v>3255</v>
      </c>
      <c r="G2277" s="53"/>
      <c r="H2277" s="53" t="s">
        <v>4542</v>
      </c>
      <c r="I2277" s="53" t="s">
        <v>198</v>
      </c>
      <c r="J2277" s="64">
        <v>10</v>
      </c>
    </row>
    <row r="2278" spans="1:10">
      <c r="A2278" s="52">
        <v>5707</v>
      </c>
      <c r="B2278" s="53" t="s">
        <v>6701</v>
      </c>
      <c r="C2278" s="53" t="s">
        <v>6702</v>
      </c>
      <c r="D2278" s="53" t="s">
        <v>527</v>
      </c>
      <c r="E2278" s="53" t="s">
        <v>6703</v>
      </c>
      <c r="F2278" s="53" t="s">
        <v>119</v>
      </c>
      <c r="G2278" s="53"/>
      <c r="H2278" s="53" t="s">
        <v>4542</v>
      </c>
      <c r="I2278" s="53" t="s">
        <v>4542</v>
      </c>
      <c r="J2278" s="64">
        <v>4.95</v>
      </c>
    </row>
    <row r="2279" spans="1:10">
      <c r="A2279" s="52">
        <v>5682</v>
      </c>
      <c r="B2279" s="53" t="s">
        <v>6754</v>
      </c>
      <c r="C2279" s="53" t="s">
        <v>6755</v>
      </c>
      <c r="D2279" s="53" t="s">
        <v>87</v>
      </c>
      <c r="E2279" s="53" t="s">
        <v>6756</v>
      </c>
      <c r="F2279" s="53" t="s">
        <v>33</v>
      </c>
      <c r="G2279" s="53"/>
      <c r="H2279" s="53" t="s">
        <v>4545</v>
      </c>
      <c r="I2279" s="53" t="s">
        <v>4542</v>
      </c>
      <c r="J2279" s="64">
        <v>12.95</v>
      </c>
    </row>
    <row r="2280" spans="1:10">
      <c r="A2280" s="52">
        <v>5336</v>
      </c>
      <c r="B2280" s="53" t="s">
        <v>3995</v>
      </c>
      <c r="C2280" s="53" t="s">
        <v>3999</v>
      </c>
      <c r="D2280" s="53" t="s">
        <v>126</v>
      </c>
      <c r="E2280" s="53" t="s">
        <v>4000</v>
      </c>
      <c r="F2280" s="53" t="s">
        <v>33</v>
      </c>
      <c r="G2280" s="53"/>
      <c r="H2280" s="53" t="s">
        <v>4545</v>
      </c>
      <c r="I2280" s="53" t="s">
        <v>4542</v>
      </c>
      <c r="J2280" s="64">
        <v>4.95</v>
      </c>
    </row>
    <row r="2281" spans="1:10">
      <c r="A2281" s="52">
        <v>4245</v>
      </c>
      <c r="B2281" s="53" t="s">
        <v>3995</v>
      </c>
      <c r="C2281" s="53" t="s">
        <v>3996</v>
      </c>
      <c r="D2281" s="53" t="s">
        <v>3997</v>
      </c>
      <c r="E2281" s="53" t="s">
        <v>3998</v>
      </c>
      <c r="F2281" s="53" t="s">
        <v>119</v>
      </c>
      <c r="G2281" s="53"/>
      <c r="H2281" s="53" t="s">
        <v>4545</v>
      </c>
      <c r="I2281" s="53" t="s">
        <v>4542</v>
      </c>
      <c r="J2281" s="64">
        <v>4.95</v>
      </c>
    </row>
    <row r="2282" spans="1:10">
      <c r="A2282" s="52">
        <v>4975</v>
      </c>
      <c r="B2282" s="53" t="s">
        <v>4001</v>
      </c>
      <c r="C2282" s="53" t="s">
        <v>4002</v>
      </c>
      <c r="D2282" s="53" t="s">
        <v>2390</v>
      </c>
      <c r="E2282" s="53" t="s">
        <v>4003</v>
      </c>
      <c r="F2282" s="53" t="s">
        <v>33</v>
      </c>
      <c r="G2282" s="53"/>
      <c r="H2282" s="53" t="s">
        <v>4542</v>
      </c>
      <c r="I2282" s="53" t="s">
        <v>4542</v>
      </c>
      <c r="J2282" s="64">
        <v>2.95</v>
      </c>
    </row>
    <row r="2283" spans="1:10">
      <c r="A2283" s="52">
        <v>5014</v>
      </c>
      <c r="B2283" s="53" t="s">
        <v>4004</v>
      </c>
      <c r="C2283" s="53" t="s">
        <v>4005</v>
      </c>
      <c r="D2283" s="53" t="s">
        <v>4006</v>
      </c>
      <c r="E2283" s="53" t="s">
        <v>4007</v>
      </c>
      <c r="F2283" s="53" t="s">
        <v>33</v>
      </c>
      <c r="G2283" s="53" t="s">
        <v>6336</v>
      </c>
      <c r="H2283" s="53" t="s">
        <v>4545</v>
      </c>
      <c r="I2283" s="53" t="s">
        <v>4542</v>
      </c>
      <c r="J2283" s="64">
        <v>3.95</v>
      </c>
    </row>
    <row r="2284" spans="1:10">
      <c r="A2284" s="52">
        <v>5250</v>
      </c>
      <c r="B2284" s="53" t="s">
        <v>4008</v>
      </c>
      <c r="C2284" s="53" t="s">
        <v>4009</v>
      </c>
      <c r="D2284" s="53" t="s">
        <v>7333</v>
      </c>
      <c r="E2284" s="53" t="s">
        <v>4010</v>
      </c>
      <c r="F2284" s="53" t="s">
        <v>33</v>
      </c>
      <c r="G2284" s="53"/>
      <c r="H2284" s="53" t="s">
        <v>4542</v>
      </c>
      <c r="I2284" s="53" t="s">
        <v>4542</v>
      </c>
      <c r="J2284" s="64">
        <v>6.95</v>
      </c>
    </row>
    <row r="2285" spans="1:10">
      <c r="A2285" s="52">
        <v>5954</v>
      </c>
      <c r="B2285" s="53" t="s">
        <v>6167</v>
      </c>
      <c r="C2285" s="53" t="s">
        <v>6168</v>
      </c>
      <c r="D2285" s="53" t="s">
        <v>6169</v>
      </c>
      <c r="E2285" s="53" t="s">
        <v>6170</v>
      </c>
      <c r="F2285" s="53" t="s">
        <v>33</v>
      </c>
      <c r="G2285" s="53" t="s">
        <v>6171</v>
      </c>
      <c r="H2285" s="53" t="s">
        <v>4542</v>
      </c>
      <c r="I2285" s="53" t="s">
        <v>4543</v>
      </c>
      <c r="J2285" s="64">
        <v>3.95</v>
      </c>
    </row>
    <row r="2286" spans="1:10">
      <c r="A2286" s="52">
        <v>5085</v>
      </c>
      <c r="B2286" s="53" t="s">
        <v>4011</v>
      </c>
      <c r="C2286" s="53" t="s">
        <v>4012</v>
      </c>
      <c r="D2286" s="53" t="s">
        <v>126</v>
      </c>
      <c r="E2286" s="53" t="s">
        <v>4013</v>
      </c>
      <c r="F2286" s="53" t="s">
        <v>37</v>
      </c>
      <c r="G2286" s="53"/>
      <c r="H2286" s="53" t="s">
        <v>4542</v>
      </c>
      <c r="I2286" s="53" t="s">
        <v>4542</v>
      </c>
      <c r="J2286" s="64">
        <v>6.95</v>
      </c>
    </row>
    <row r="2287" spans="1:10">
      <c r="A2287" s="52">
        <v>4820</v>
      </c>
      <c r="B2287" s="53" t="s">
        <v>4014</v>
      </c>
      <c r="C2287" s="53" t="s">
        <v>4015</v>
      </c>
      <c r="D2287" s="53" t="s">
        <v>4016</v>
      </c>
      <c r="E2287" s="53" t="s">
        <v>4017</v>
      </c>
      <c r="F2287" s="53" t="s">
        <v>111</v>
      </c>
      <c r="G2287" s="53"/>
      <c r="H2287" s="53" t="s">
        <v>4542</v>
      </c>
      <c r="I2287" s="53" t="s">
        <v>4542</v>
      </c>
      <c r="J2287" s="64">
        <v>4.95</v>
      </c>
    </row>
    <row r="2288" spans="1:10">
      <c r="A2288" s="52">
        <v>5874</v>
      </c>
      <c r="B2288" s="53" t="s">
        <v>6360</v>
      </c>
      <c r="C2288" s="53" t="s">
        <v>6361</v>
      </c>
      <c r="D2288" s="53" t="s">
        <v>527</v>
      </c>
      <c r="E2288" s="53" t="s">
        <v>6362</v>
      </c>
      <c r="F2288" s="53" t="s">
        <v>584</v>
      </c>
      <c r="G2288" s="53"/>
      <c r="H2288" s="53" t="s">
        <v>4542</v>
      </c>
      <c r="I2288" s="53" t="s">
        <v>4542</v>
      </c>
      <c r="J2288" s="64">
        <v>2.95</v>
      </c>
    </row>
    <row r="2289" spans="1:10">
      <c r="A2289" s="52">
        <v>5871</v>
      </c>
      <c r="B2289" s="53" t="s">
        <v>6360</v>
      </c>
      <c r="C2289" s="53" t="s">
        <v>6367</v>
      </c>
      <c r="D2289" s="53" t="s">
        <v>527</v>
      </c>
      <c r="E2289" s="53" t="s">
        <v>6368</v>
      </c>
      <c r="F2289" s="53" t="s">
        <v>119</v>
      </c>
      <c r="G2289" s="53"/>
      <c r="H2289" s="53" t="s">
        <v>4542</v>
      </c>
      <c r="I2289" s="53" t="s">
        <v>4543</v>
      </c>
      <c r="J2289" s="64">
        <v>2.95</v>
      </c>
    </row>
    <row r="2290" spans="1:10">
      <c r="A2290" s="52">
        <v>5870</v>
      </c>
      <c r="B2290" s="53" t="s">
        <v>6360</v>
      </c>
      <c r="C2290" s="53" t="s">
        <v>6369</v>
      </c>
      <c r="D2290" s="53" t="s">
        <v>6370</v>
      </c>
      <c r="E2290" s="53" t="s">
        <v>6371</v>
      </c>
      <c r="F2290" s="53" t="s">
        <v>119</v>
      </c>
      <c r="G2290" s="53"/>
      <c r="H2290" s="53" t="s">
        <v>4542</v>
      </c>
      <c r="I2290" s="53" t="s">
        <v>4542</v>
      </c>
      <c r="J2290" s="64">
        <v>3.95</v>
      </c>
    </row>
    <row r="2291" spans="1:10">
      <c r="A2291" s="52">
        <v>5869</v>
      </c>
      <c r="B2291" s="53" t="s">
        <v>6360</v>
      </c>
      <c r="C2291" s="53" t="s">
        <v>6372</v>
      </c>
      <c r="D2291" s="53" t="s">
        <v>4251</v>
      </c>
      <c r="E2291" s="53" t="s">
        <v>6373</v>
      </c>
      <c r="F2291" s="53" t="s">
        <v>119</v>
      </c>
      <c r="G2291" s="53"/>
      <c r="H2291" s="53" t="s">
        <v>4543</v>
      </c>
      <c r="I2291" s="53" t="s">
        <v>4543</v>
      </c>
      <c r="J2291" s="64">
        <v>2.95</v>
      </c>
    </row>
    <row r="2292" spans="1:10">
      <c r="A2292" s="52">
        <v>5713</v>
      </c>
      <c r="B2292" s="53" t="s">
        <v>6360</v>
      </c>
      <c r="C2292" s="53" t="s">
        <v>6689</v>
      </c>
      <c r="D2292" s="53" t="s">
        <v>6655</v>
      </c>
      <c r="E2292" s="53" t="s">
        <v>6690</v>
      </c>
      <c r="F2292" s="53" t="s">
        <v>33</v>
      </c>
      <c r="G2292" s="53" t="s">
        <v>6691</v>
      </c>
      <c r="H2292" s="53" t="s">
        <v>4542</v>
      </c>
      <c r="I2292" s="53" t="s">
        <v>4543</v>
      </c>
      <c r="J2292" s="64">
        <v>7.95</v>
      </c>
    </row>
    <row r="2293" spans="1:10">
      <c r="A2293" s="52">
        <v>5712</v>
      </c>
      <c r="B2293" s="53" t="s">
        <v>6360</v>
      </c>
      <c r="C2293" s="53" t="s">
        <v>6692</v>
      </c>
      <c r="D2293" s="53" t="s">
        <v>6655</v>
      </c>
      <c r="E2293" s="53" t="s">
        <v>6693</v>
      </c>
      <c r="F2293" s="53" t="s">
        <v>33</v>
      </c>
      <c r="G2293" s="53" t="s">
        <v>6376</v>
      </c>
      <c r="H2293" s="53" t="s">
        <v>4542</v>
      </c>
      <c r="I2293" s="53" t="s">
        <v>4542</v>
      </c>
      <c r="J2293" s="64">
        <v>9.9499999999999993</v>
      </c>
    </row>
    <row r="2294" spans="1:10">
      <c r="A2294" s="52">
        <v>5665</v>
      </c>
      <c r="B2294" s="53" t="s">
        <v>4018</v>
      </c>
      <c r="C2294" s="53" t="s">
        <v>6798</v>
      </c>
      <c r="D2294" s="53" t="s">
        <v>299</v>
      </c>
      <c r="E2294" s="53" t="s">
        <v>6799</v>
      </c>
      <c r="F2294" s="53" t="s">
        <v>6800</v>
      </c>
      <c r="G2294" s="53" t="s">
        <v>438</v>
      </c>
      <c r="H2294" s="53" t="s">
        <v>4542</v>
      </c>
      <c r="I2294" s="53" t="s">
        <v>4547</v>
      </c>
      <c r="J2294" s="64">
        <v>7.95</v>
      </c>
    </row>
    <row r="2295" spans="1:10">
      <c r="A2295" s="52">
        <v>4397</v>
      </c>
      <c r="B2295" s="53" t="s">
        <v>4018</v>
      </c>
      <c r="C2295" s="53" t="s">
        <v>4019</v>
      </c>
      <c r="D2295" s="53" t="s">
        <v>973</v>
      </c>
      <c r="E2295" s="53" t="s">
        <v>4020</v>
      </c>
      <c r="F2295" s="53" t="s">
        <v>119</v>
      </c>
      <c r="G2295" s="53" t="s">
        <v>1226</v>
      </c>
      <c r="H2295" s="53" t="s">
        <v>4543</v>
      </c>
      <c r="I2295" s="53" t="s">
        <v>4543</v>
      </c>
      <c r="J2295" s="64">
        <v>4</v>
      </c>
    </row>
    <row r="2296" spans="1:10">
      <c r="A2296" s="52">
        <v>5535</v>
      </c>
      <c r="B2296" s="53" t="s">
        <v>7116</v>
      </c>
      <c r="C2296" s="53" t="s">
        <v>7117</v>
      </c>
      <c r="D2296" s="53" t="s">
        <v>190</v>
      </c>
      <c r="E2296" s="53" t="s">
        <v>7118</v>
      </c>
      <c r="F2296" s="53" t="s">
        <v>111</v>
      </c>
      <c r="G2296" s="53" t="s">
        <v>430</v>
      </c>
      <c r="H2296" s="53" t="s">
        <v>4542</v>
      </c>
      <c r="I2296" s="53" t="s">
        <v>4543</v>
      </c>
      <c r="J2296" s="64">
        <v>2.95</v>
      </c>
    </row>
    <row r="2297" spans="1:10">
      <c r="A2297" s="52">
        <v>5217</v>
      </c>
      <c r="B2297" s="53" t="s">
        <v>4021</v>
      </c>
      <c r="C2297" s="53" t="s">
        <v>4022</v>
      </c>
      <c r="D2297" s="53" t="s">
        <v>4023</v>
      </c>
      <c r="E2297" s="53" t="s">
        <v>4024</v>
      </c>
      <c r="F2297" s="53" t="s">
        <v>37</v>
      </c>
      <c r="G2297" s="53"/>
      <c r="H2297" s="53" t="s">
        <v>4542</v>
      </c>
      <c r="I2297" s="53" t="s">
        <v>4542</v>
      </c>
      <c r="J2297" s="64">
        <v>7.95</v>
      </c>
    </row>
    <row r="2298" spans="1:10">
      <c r="A2298" s="52">
        <v>5693</v>
      </c>
      <c r="B2298" s="53" t="s">
        <v>6723</v>
      </c>
      <c r="C2298" s="53" t="s">
        <v>6724</v>
      </c>
      <c r="D2298" s="53" t="s">
        <v>472</v>
      </c>
      <c r="E2298" s="53" t="s">
        <v>6725</v>
      </c>
      <c r="F2298" s="53" t="s">
        <v>2145</v>
      </c>
      <c r="G2298" s="53"/>
      <c r="H2298" s="53" t="s">
        <v>4542</v>
      </c>
      <c r="I2298" s="53" t="s">
        <v>4543</v>
      </c>
      <c r="J2298" s="64">
        <v>3.95</v>
      </c>
    </row>
    <row r="2299" spans="1:10">
      <c r="A2299" s="52">
        <v>5437</v>
      </c>
      <c r="B2299" s="53" t="s">
        <v>6097</v>
      </c>
      <c r="C2299" s="53" t="s">
        <v>6098</v>
      </c>
      <c r="D2299" s="53" t="s">
        <v>186</v>
      </c>
      <c r="E2299" s="53" t="s">
        <v>6099</v>
      </c>
      <c r="F2299" s="53" t="s">
        <v>42</v>
      </c>
      <c r="G2299" s="53"/>
      <c r="H2299" s="53" t="s">
        <v>4543</v>
      </c>
      <c r="I2299" s="53" t="s">
        <v>4542</v>
      </c>
      <c r="J2299" s="64">
        <v>1.95</v>
      </c>
    </row>
    <row r="2300" spans="1:10">
      <c r="A2300" s="52">
        <v>5605</v>
      </c>
      <c r="B2300" s="53" t="s">
        <v>6936</v>
      </c>
      <c r="C2300" s="53" t="s">
        <v>6936</v>
      </c>
      <c r="D2300" s="53" t="s">
        <v>5020</v>
      </c>
      <c r="E2300" s="53" t="s">
        <v>6937</v>
      </c>
      <c r="F2300" s="53" t="s">
        <v>33</v>
      </c>
      <c r="G2300" s="53" t="s">
        <v>6336</v>
      </c>
      <c r="H2300" s="53" t="s">
        <v>4542</v>
      </c>
      <c r="I2300" s="53" t="s">
        <v>4542</v>
      </c>
      <c r="J2300" s="64">
        <v>4.95</v>
      </c>
    </row>
    <row r="2301" spans="1:10">
      <c r="A2301" s="52">
        <v>5946</v>
      </c>
      <c r="B2301" s="53" t="s">
        <v>6187</v>
      </c>
      <c r="C2301" s="53" t="s">
        <v>6188</v>
      </c>
      <c r="D2301" s="53" t="s">
        <v>885</v>
      </c>
      <c r="E2301" s="53" t="s">
        <v>6189</v>
      </c>
      <c r="F2301" s="53" t="s">
        <v>33</v>
      </c>
      <c r="G2301" s="53"/>
      <c r="H2301" s="53" t="s">
        <v>4542</v>
      </c>
      <c r="I2301" s="53" t="s">
        <v>4542</v>
      </c>
      <c r="J2301" s="64">
        <v>4.95</v>
      </c>
    </row>
    <row r="2302" spans="1:10">
      <c r="A2302" s="52">
        <v>5951</v>
      </c>
      <c r="B2302" s="53" t="s">
        <v>6175</v>
      </c>
      <c r="C2302" s="53" t="s">
        <v>6176</v>
      </c>
      <c r="D2302" s="53" t="s">
        <v>885</v>
      </c>
      <c r="E2302" s="53" t="s">
        <v>6177</v>
      </c>
      <c r="F2302" s="53" t="s">
        <v>33</v>
      </c>
      <c r="G2302" s="53"/>
      <c r="H2302" s="53" t="s">
        <v>4545</v>
      </c>
      <c r="I2302" s="53" t="s">
        <v>4548</v>
      </c>
      <c r="J2302" s="64">
        <v>6.95</v>
      </c>
    </row>
    <row r="2303" spans="1:10">
      <c r="A2303" s="52">
        <v>5348</v>
      </c>
      <c r="B2303" s="53" t="s">
        <v>4025</v>
      </c>
      <c r="C2303" s="53" t="s">
        <v>4026</v>
      </c>
      <c r="D2303" s="53" t="s">
        <v>291</v>
      </c>
      <c r="E2303" s="53" t="s">
        <v>4027</v>
      </c>
      <c r="F2303" s="53" t="s">
        <v>33</v>
      </c>
      <c r="G2303" s="53" t="s">
        <v>738</v>
      </c>
      <c r="H2303" s="53" t="s">
        <v>4542</v>
      </c>
      <c r="I2303" s="53" t="s">
        <v>4542</v>
      </c>
      <c r="J2303" s="64">
        <v>5.95</v>
      </c>
    </row>
    <row r="2304" spans="1:10">
      <c r="A2304" s="52">
        <v>5068</v>
      </c>
      <c r="B2304" s="53" t="s">
        <v>4025</v>
      </c>
      <c r="C2304" s="53" t="s">
        <v>4028</v>
      </c>
      <c r="D2304" s="53" t="s">
        <v>291</v>
      </c>
      <c r="E2304" s="53" t="s">
        <v>4029</v>
      </c>
      <c r="F2304" s="53" t="s">
        <v>33</v>
      </c>
      <c r="G2304" s="53"/>
      <c r="H2304" s="53" t="s">
        <v>4542</v>
      </c>
      <c r="I2304" s="53" t="s">
        <v>4543</v>
      </c>
      <c r="J2304" s="64">
        <v>5.95</v>
      </c>
    </row>
    <row r="2305" spans="1:10">
      <c r="A2305" s="52">
        <v>2842</v>
      </c>
      <c r="B2305" s="53" t="s">
        <v>4030</v>
      </c>
      <c r="C2305" s="53" t="s">
        <v>4031</v>
      </c>
      <c r="D2305" s="53" t="s">
        <v>4032</v>
      </c>
      <c r="E2305" s="53" t="s">
        <v>4033</v>
      </c>
      <c r="F2305" s="53" t="s">
        <v>33</v>
      </c>
      <c r="G2305" s="53"/>
      <c r="H2305" s="53" t="s">
        <v>4542</v>
      </c>
      <c r="I2305" s="53" t="s">
        <v>4542</v>
      </c>
      <c r="J2305" s="64">
        <v>5.95</v>
      </c>
    </row>
    <row r="2306" spans="1:10">
      <c r="A2306" s="52">
        <v>5759</v>
      </c>
      <c r="B2306" s="53" t="s">
        <v>6598</v>
      </c>
      <c r="C2306" s="53" t="s">
        <v>6599</v>
      </c>
      <c r="D2306" s="53" t="s">
        <v>588</v>
      </c>
      <c r="E2306" s="53" t="s">
        <v>6600</v>
      </c>
      <c r="F2306" s="53" t="s">
        <v>33</v>
      </c>
      <c r="G2306" s="53"/>
      <c r="H2306" s="53" t="s">
        <v>4545</v>
      </c>
      <c r="I2306" s="53" t="s">
        <v>4542</v>
      </c>
      <c r="J2306" s="64">
        <v>7.95</v>
      </c>
    </row>
    <row r="2307" spans="1:10">
      <c r="A2307" s="52">
        <v>5633</v>
      </c>
      <c r="B2307" s="53" t="s">
        <v>6873</v>
      </c>
      <c r="C2307" s="53" t="s">
        <v>6874</v>
      </c>
      <c r="D2307" s="53" t="s">
        <v>423</v>
      </c>
      <c r="E2307" s="53" t="s">
        <v>6875</v>
      </c>
      <c r="F2307" s="53" t="s">
        <v>896</v>
      </c>
      <c r="G2307" s="53" t="s">
        <v>430</v>
      </c>
      <c r="H2307" s="53" t="s">
        <v>4543</v>
      </c>
      <c r="I2307" s="53" t="s">
        <v>4542</v>
      </c>
      <c r="J2307" s="64">
        <v>3.95</v>
      </c>
    </row>
    <row r="2308" spans="1:10">
      <c r="A2308" s="52">
        <v>4986</v>
      </c>
      <c r="B2308" s="53" t="s">
        <v>4034</v>
      </c>
      <c r="C2308" s="53" t="s">
        <v>4035</v>
      </c>
      <c r="D2308" s="53" t="s">
        <v>1267</v>
      </c>
      <c r="E2308" s="53" t="s">
        <v>4036</v>
      </c>
      <c r="F2308" s="53" t="s">
        <v>119</v>
      </c>
      <c r="G2308" s="53" t="s">
        <v>430</v>
      </c>
      <c r="H2308" s="53" t="s">
        <v>4542</v>
      </c>
      <c r="I2308" s="53" t="s">
        <v>4543</v>
      </c>
      <c r="J2308" s="64">
        <v>4.95</v>
      </c>
    </row>
    <row r="2309" spans="1:10">
      <c r="A2309" s="52">
        <v>3837</v>
      </c>
      <c r="B2309" s="53" t="s">
        <v>4037</v>
      </c>
      <c r="C2309" s="53" t="s">
        <v>4040</v>
      </c>
      <c r="D2309" s="53" t="s">
        <v>2590</v>
      </c>
      <c r="E2309" s="53" t="s">
        <v>4041</v>
      </c>
      <c r="F2309" s="53" t="s">
        <v>42</v>
      </c>
      <c r="G2309" s="53"/>
      <c r="H2309" s="53" t="s">
        <v>4542</v>
      </c>
      <c r="I2309" s="53" t="s">
        <v>4547</v>
      </c>
      <c r="J2309" s="64">
        <v>2.95</v>
      </c>
    </row>
    <row r="2310" spans="1:10">
      <c r="A2310" s="52">
        <v>3836</v>
      </c>
      <c r="B2310" s="53" t="s">
        <v>4037</v>
      </c>
      <c r="C2310" s="53" t="s">
        <v>4038</v>
      </c>
      <c r="D2310" s="53" t="s">
        <v>4039</v>
      </c>
      <c r="E2310" s="53">
        <v>311133</v>
      </c>
      <c r="F2310" s="53" t="s">
        <v>42</v>
      </c>
      <c r="G2310" s="53"/>
      <c r="H2310" s="53" t="s">
        <v>4542</v>
      </c>
      <c r="I2310" s="53" t="s">
        <v>4542</v>
      </c>
      <c r="J2310" s="64">
        <v>3.95</v>
      </c>
    </row>
    <row r="2311" spans="1:10">
      <c r="A2311" s="52">
        <v>1678</v>
      </c>
      <c r="B2311" s="53" t="s">
        <v>4037</v>
      </c>
      <c r="C2311" s="53" t="s">
        <v>4042</v>
      </c>
      <c r="D2311" s="53" t="s">
        <v>2590</v>
      </c>
      <c r="E2311" s="53" t="s">
        <v>4043</v>
      </c>
      <c r="F2311" s="53" t="s">
        <v>42</v>
      </c>
      <c r="G2311" s="53" t="s">
        <v>197</v>
      </c>
      <c r="H2311" s="53" t="s">
        <v>4542</v>
      </c>
      <c r="I2311" s="53" t="s">
        <v>4542</v>
      </c>
      <c r="J2311" s="64">
        <v>3.95</v>
      </c>
    </row>
    <row r="2312" spans="1:10">
      <c r="A2312" s="52">
        <v>5705</v>
      </c>
      <c r="B2312" s="53" t="s">
        <v>4044</v>
      </c>
      <c r="C2312" s="53" t="s">
        <v>6706</v>
      </c>
      <c r="D2312" s="53" t="s">
        <v>6707</v>
      </c>
      <c r="E2312" s="53" t="s">
        <v>6708</v>
      </c>
      <c r="F2312" s="53" t="s">
        <v>6709</v>
      </c>
      <c r="G2312" s="53" t="s">
        <v>738</v>
      </c>
      <c r="H2312" s="53" t="s">
        <v>4542</v>
      </c>
      <c r="I2312" s="53" t="s">
        <v>4542</v>
      </c>
      <c r="J2312" s="64">
        <v>19.95</v>
      </c>
    </row>
    <row r="2313" spans="1:10">
      <c r="A2313" s="52">
        <v>5700</v>
      </c>
      <c r="B2313" s="53" t="s">
        <v>4044</v>
      </c>
      <c r="C2313" s="53" t="s">
        <v>6717</v>
      </c>
      <c r="D2313" s="53" t="s">
        <v>7280</v>
      </c>
      <c r="E2313" s="53" t="s">
        <v>6718</v>
      </c>
      <c r="F2313" s="53" t="s">
        <v>33</v>
      </c>
      <c r="G2313" s="53" t="s">
        <v>438</v>
      </c>
      <c r="H2313" s="53" t="s">
        <v>4542</v>
      </c>
      <c r="I2313" s="53" t="s">
        <v>4543</v>
      </c>
      <c r="J2313" s="64">
        <v>9.9499999999999993</v>
      </c>
    </row>
    <row r="2314" spans="1:10">
      <c r="A2314" s="52">
        <v>4964</v>
      </c>
      <c r="B2314" s="53" t="s">
        <v>4044</v>
      </c>
      <c r="C2314" s="53" t="s">
        <v>4045</v>
      </c>
      <c r="D2314" s="53" t="s">
        <v>126</v>
      </c>
      <c r="E2314" s="53" t="s">
        <v>4046</v>
      </c>
      <c r="F2314" s="53" t="s">
        <v>119</v>
      </c>
      <c r="G2314" s="53" t="s">
        <v>4047</v>
      </c>
      <c r="H2314" s="53" t="s">
        <v>4542</v>
      </c>
      <c r="I2314" s="53" t="s">
        <v>4547</v>
      </c>
      <c r="J2314" s="64">
        <v>4.95</v>
      </c>
    </row>
    <row r="2315" spans="1:10">
      <c r="A2315" s="52">
        <v>2114</v>
      </c>
      <c r="B2315" s="53" t="s">
        <v>4048</v>
      </c>
      <c r="C2315" s="53" t="s">
        <v>4049</v>
      </c>
      <c r="D2315" s="53" t="s">
        <v>4050</v>
      </c>
      <c r="E2315" s="53" t="s">
        <v>4051</v>
      </c>
      <c r="F2315" s="53" t="s">
        <v>111</v>
      </c>
      <c r="G2315" s="53" t="s">
        <v>7274</v>
      </c>
      <c r="H2315" s="53" t="s">
        <v>4542</v>
      </c>
      <c r="I2315" s="53" t="s">
        <v>4547</v>
      </c>
      <c r="J2315" s="64">
        <v>4.95</v>
      </c>
    </row>
    <row r="2316" spans="1:10">
      <c r="A2316" s="52">
        <v>3567</v>
      </c>
      <c r="B2316" s="53" t="s">
        <v>4052</v>
      </c>
      <c r="C2316" s="53" t="s">
        <v>4053</v>
      </c>
      <c r="D2316" s="53" t="s">
        <v>117</v>
      </c>
      <c r="E2316" s="53" t="s">
        <v>4054</v>
      </c>
      <c r="F2316" s="53" t="s">
        <v>42</v>
      </c>
      <c r="G2316" s="53"/>
      <c r="H2316" s="53" t="s">
        <v>4543</v>
      </c>
      <c r="I2316" s="53" t="s">
        <v>4544</v>
      </c>
      <c r="J2316" s="64">
        <v>1.95</v>
      </c>
    </row>
    <row r="2317" spans="1:10">
      <c r="A2317" s="52">
        <v>588</v>
      </c>
      <c r="B2317" s="53" t="s">
        <v>4052</v>
      </c>
      <c r="C2317" s="53" t="s">
        <v>4053</v>
      </c>
      <c r="D2317" s="53" t="s">
        <v>117</v>
      </c>
      <c r="E2317" s="53" t="s">
        <v>6047</v>
      </c>
      <c r="F2317" s="53" t="s">
        <v>4554</v>
      </c>
      <c r="G2317" s="53"/>
      <c r="H2317" s="53" t="s">
        <v>4542</v>
      </c>
      <c r="I2317" s="53" t="s">
        <v>4543</v>
      </c>
      <c r="J2317" s="64">
        <v>0.95</v>
      </c>
    </row>
    <row r="2318" spans="1:10">
      <c r="A2318" s="52">
        <v>3606</v>
      </c>
      <c r="B2318" s="53" t="s">
        <v>4055</v>
      </c>
      <c r="C2318" s="53" t="s">
        <v>4056</v>
      </c>
      <c r="D2318" s="53" t="s">
        <v>299</v>
      </c>
      <c r="E2318" s="53" t="s">
        <v>4057</v>
      </c>
      <c r="F2318" s="53" t="s">
        <v>42</v>
      </c>
      <c r="G2318" s="53" t="s">
        <v>430</v>
      </c>
      <c r="H2318" s="53" t="s">
        <v>4545</v>
      </c>
      <c r="I2318" s="53" t="s">
        <v>4543</v>
      </c>
      <c r="J2318" s="64">
        <v>1.95</v>
      </c>
    </row>
    <row r="2319" spans="1:10">
      <c r="A2319" s="52">
        <v>3568</v>
      </c>
      <c r="B2319" s="53" t="s">
        <v>4058</v>
      </c>
      <c r="C2319" s="53" t="s">
        <v>4059</v>
      </c>
      <c r="D2319" s="53" t="s">
        <v>180</v>
      </c>
      <c r="E2319" s="53" t="s">
        <v>4060</v>
      </c>
      <c r="F2319" s="53" t="s">
        <v>42</v>
      </c>
      <c r="G2319" s="53"/>
      <c r="H2319" s="53" t="s">
        <v>4542</v>
      </c>
      <c r="I2319" s="53" t="s">
        <v>4547</v>
      </c>
      <c r="J2319" s="64">
        <v>1.95</v>
      </c>
    </row>
    <row r="2320" spans="1:10">
      <c r="A2320" s="52">
        <v>3816</v>
      </c>
      <c r="B2320" s="53" t="s">
        <v>4061</v>
      </c>
      <c r="C2320" s="53" t="s">
        <v>4062</v>
      </c>
      <c r="D2320" s="53" t="s">
        <v>95</v>
      </c>
      <c r="E2320" s="53" t="s">
        <v>4063</v>
      </c>
      <c r="F2320" s="53" t="s">
        <v>29</v>
      </c>
      <c r="G2320" s="53"/>
      <c r="H2320" s="53" t="s">
        <v>4542</v>
      </c>
      <c r="I2320" s="53" t="s">
        <v>4542</v>
      </c>
      <c r="J2320" s="64">
        <v>2.95</v>
      </c>
    </row>
    <row r="2321" spans="1:10">
      <c r="A2321" s="52">
        <v>3569</v>
      </c>
      <c r="B2321" s="53" t="s">
        <v>4064</v>
      </c>
      <c r="C2321" s="53" t="s">
        <v>4067</v>
      </c>
      <c r="D2321" s="53" t="s">
        <v>180</v>
      </c>
      <c r="E2321" s="53" t="s">
        <v>4068</v>
      </c>
      <c r="F2321" s="53" t="s">
        <v>42</v>
      </c>
      <c r="G2321" s="53"/>
      <c r="H2321" s="53" t="s">
        <v>4542</v>
      </c>
      <c r="I2321" s="53" t="s">
        <v>4547</v>
      </c>
      <c r="J2321" s="64">
        <v>1.95</v>
      </c>
    </row>
    <row r="2322" spans="1:10">
      <c r="A2322" s="52">
        <v>5246</v>
      </c>
      <c r="B2322" s="53" t="s">
        <v>4064</v>
      </c>
      <c r="C2322" s="53" t="s">
        <v>4065</v>
      </c>
      <c r="D2322" s="53" t="s">
        <v>180</v>
      </c>
      <c r="E2322" s="53" t="s">
        <v>4066</v>
      </c>
      <c r="F2322" s="53" t="s">
        <v>33</v>
      </c>
      <c r="G2322" s="53"/>
      <c r="H2322" s="53" t="s">
        <v>4542</v>
      </c>
      <c r="I2322" s="53" t="s">
        <v>4542</v>
      </c>
      <c r="J2322" s="64">
        <v>5.95</v>
      </c>
    </row>
    <row r="2323" spans="1:10">
      <c r="A2323" s="52">
        <v>5242</v>
      </c>
      <c r="B2323" s="53" t="s">
        <v>4064</v>
      </c>
      <c r="C2323" s="53" t="s">
        <v>4069</v>
      </c>
      <c r="D2323" s="53" t="s">
        <v>95</v>
      </c>
      <c r="E2323" s="53" t="s">
        <v>4070</v>
      </c>
      <c r="F2323" s="53" t="s">
        <v>29</v>
      </c>
      <c r="G2323" s="53"/>
      <c r="H2323" s="53" t="s">
        <v>4542</v>
      </c>
      <c r="I2323" s="53" t="s">
        <v>4542</v>
      </c>
      <c r="J2323" s="64">
        <v>2.95</v>
      </c>
    </row>
    <row r="2324" spans="1:10">
      <c r="A2324" s="52">
        <v>3570</v>
      </c>
      <c r="B2324" s="53" t="s">
        <v>4071</v>
      </c>
      <c r="C2324" s="53" t="s">
        <v>4072</v>
      </c>
      <c r="D2324" s="53" t="s">
        <v>4073</v>
      </c>
      <c r="E2324" s="53" t="s">
        <v>4074</v>
      </c>
      <c r="F2324" s="53" t="s">
        <v>42</v>
      </c>
      <c r="G2324" s="53"/>
      <c r="H2324" s="53" t="s">
        <v>4542</v>
      </c>
      <c r="I2324" s="53" t="s">
        <v>4542</v>
      </c>
      <c r="J2324" s="64">
        <v>1.95</v>
      </c>
    </row>
    <row r="2325" spans="1:10">
      <c r="A2325" s="52">
        <v>3576</v>
      </c>
      <c r="B2325" s="53" t="s">
        <v>4075</v>
      </c>
      <c r="C2325" s="53" t="s">
        <v>4080</v>
      </c>
      <c r="D2325" s="53" t="s">
        <v>226</v>
      </c>
      <c r="E2325" s="53" t="s">
        <v>4081</v>
      </c>
      <c r="F2325" s="53" t="s">
        <v>29</v>
      </c>
      <c r="G2325" s="53"/>
      <c r="H2325" s="53" t="s">
        <v>4542</v>
      </c>
      <c r="I2325" s="53" t="s">
        <v>4547</v>
      </c>
      <c r="J2325" s="64">
        <v>1.95</v>
      </c>
    </row>
    <row r="2326" spans="1:10">
      <c r="A2326" s="52">
        <v>3575</v>
      </c>
      <c r="B2326" s="53" t="s">
        <v>4075</v>
      </c>
      <c r="C2326" s="53" t="s">
        <v>4078</v>
      </c>
      <c r="D2326" s="53" t="s">
        <v>226</v>
      </c>
      <c r="E2326" s="53" t="s">
        <v>4079</v>
      </c>
      <c r="F2326" s="53" t="s">
        <v>42</v>
      </c>
      <c r="G2326" s="53"/>
      <c r="H2326" s="53" t="s">
        <v>4543</v>
      </c>
      <c r="I2326" s="53" t="s">
        <v>4542</v>
      </c>
      <c r="J2326" s="64">
        <v>1.95</v>
      </c>
    </row>
    <row r="2327" spans="1:10">
      <c r="A2327" s="52">
        <v>3572</v>
      </c>
      <c r="B2327" s="53" t="s">
        <v>4075</v>
      </c>
      <c r="C2327" s="53" t="s">
        <v>4076</v>
      </c>
      <c r="D2327" s="53" t="s">
        <v>226</v>
      </c>
      <c r="E2327" s="53" t="s">
        <v>4077</v>
      </c>
      <c r="F2327" s="53" t="s">
        <v>42</v>
      </c>
      <c r="G2327" s="53"/>
      <c r="H2327" s="53" t="s">
        <v>4545</v>
      </c>
      <c r="I2327" s="53" t="s">
        <v>4542</v>
      </c>
      <c r="J2327" s="64">
        <v>1.95</v>
      </c>
    </row>
    <row r="2328" spans="1:10">
      <c r="A2328" s="52">
        <v>5183</v>
      </c>
      <c r="B2328" s="53" t="s">
        <v>4082</v>
      </c>
      <c r="C2328" s="53" t="s">
        <v>4083</v>
      </c>
      <c r="D2328" s="53" t="s">
        <v>4084</v>
      </c>
      <c r="E2328" s="53" t="s">
        <v>4085</v>
      </c>
      <c r="F2328" s="53" t="s">
        <v>33</v>
      </c>
      <c r="G2328" s="53"/>
      <c r="H2328" s="53" t="s">
        <v>4542</v>
      </c>
      <c r="I2328" s="53" t="s">
        <v>4542</v>
      </c>
      <c r="J2328" s="64">
        <v>6.95</v>
      </c>
    </row>
    <row r="2329" spans="1:10">
      <c r="A2329" s="52">
        <v>3817</v>
      </c>
      <c r="B2329" s="53" t="s">
        <v>4086</v>
      </c>
      <c r="C2329" s="53" t="s">
        <v>4087</v>
      </c>
      <c r="D2329" s="53" t="s">
        <v>1545</v>
      </c>
      <c r="E2329" s="53" t="s">
        <v>4088</v>
      </c>
      <c r="F2329" s="53" t="s">
        <v>42</v>
      </c>
      <c r="G2329" s="53" t="s">
        <v>430</v>
      </c>
      <c r="H2329" s="53" t="s">
        <v>4543</v>
      </c>
      <c r="I2329" s="53" t="s">
        <v>4548</v>
      </c>
      <c r="J2329" s="64">
        <v>2.95</v>
      </c>
    </row>
    <row r="2330" spans="1:10">
      <c r="A2330" s="52">
        <v>4689</v>
      </c>
      <c r="B2330" s="53" t="s">
        <v>4089</v>
      </c>
      <c r="C2330" s="53" t="s">
        <v>4090</v>
      </c>
      <c r="D2330" s="53" t="s">
        <v>190</v>
      </c>
      <c r="E2330" s="53" t="s">
        <v>4091</v>
      </c>
      <c r="F2330" s="53" t="s">
        <v>33</v>
      </c>
      <c r="G2330" s="53"/>
      <c r="H2330" s="53" t="s">
        <v>4542</v>
      </c>
      <c r="I2330" s="53" t="s">
        <v>4542</v>
      </c>
      <c r="J2330" s="64">
        <v>6.95</v>
      </c>
    </row>
    <row r="2331" spans="1:10">
      <c r="A2331" s="52">
        <v>3577</v>
      </c>
      <c r="B2331" s="53" t="s">
        <v>4092</v>
      </c>
      <c r="C2331" s="53" t="s">
        <v>4093</v>
      </c>
      <c r="D2331" s="53" t="s">
        <v>519</v>
      </c>
      <c r="E2331" s="53" t="s">
        <v>4094</v>
      </c>
      <c r="F2331" s="53" t="s">
        <v>42</v>
      </c>
      <c r="G2331" s="53"/>
      <c r="H2331" s="53" t="s">
        <v>4545</v>
      </c>
      <c r="I2331" s="53" t="s">
        <v>4545</v>
      </c>
      <c r="J2331" s="64">
        <v>1.95</v>
      </c>
    </row>
    <row r="2332" spans="1:10">
      <c r="A2332" s="52">
        <v>5244</v>
      </c>
      <c r="B2332" s="53" t="s">
        <v>4095</v>
      </c>
      <c r="C2332" s="53" t="s">
        <v>4096</v>
      </c>
      <c r="D2332" s="53" t="s">
        <v>4097</v>
      </c>
      <c r="E2332" s="53" t="s">
        <v>4098</v>
      </c>
      <c r="F2332" s="53" t="s">
        <v>111</v>
      </c>
      <c r="G2332" s="53"/>
      <c r="H2332" s="53" t="s">
        <v>4542</v>
      </c>
      <c r="I2332" s="53" t="s">
        <v>4542</v>
      </c>
      <c r="J2332" s="64">
        <v>2.95</v>
      </c>
    </row>
    <row r="2333" spans="1:10">
      <c r="A2333" s="52">
        <v>3578</v>
      </c>
      <c r="B2333" s="53" t="s">
        <v>4099</v>
      </c>
      <c r="C2333" s="53" t="s">
        <v>4100</v>
      </c>
      <c r="D2333" s="53" t="s">
        <v>444</v>
      </c>
      <c r="E2333" s="53" t="s">
        <v>4101</v>
      </c>
      <c r="F2333" s="53" t="s">
        <v>42</v>
      </c>
      <c r="G2333" s="53"/>
      <c r="H2333" s="53" t="s">
        <v>4542</v>
      </c>
      <c r="I2333" s="53" t="s">
        <v>4547</v>
      </c>
      <c r="J2333" s="64">
        <v>1.95</v>
      </c>
    </row>
    <row r="2334" spans="1:10">
      <c r="A2334" s="52">
        <v>3579</v>
      </c>
      <c r="B2334" s="53" t="s">
        <v>4102</v>
      </c>
      <c r="C2334" s="53" t="s">
        <v>4103</v>
      </c>
      <c r="D2334" s="53" t="s">
        <v>4104</v>
      </c>
      <c r="E2334" s="53" t="s">
        <v>4105</v>
      </c>
      <c r="F2334" s="53" t="s">
        <v>42</v>
      </c>
      <c r="G2334" s="53"/>
      <c r="H2334" s="53" t="s">
        <v>4543</v>
      </c>
      <c r="I2334" s="53" t="s">
        <v>4543</v>
      </c>
      <c r="J2334" s="64">
        <v>1.95</v>
      </c>
    </row>
    <row r="2335" spans="1:10">
      <c r="A2335" s="52">
        <v>5260</v>
      </c>
      <c r="B2335" s="53" t="s">
        <v>4106</v>
      </c>
      <c r="C2335" s="53" t="s">
        <v>4107</v>
      </c>
      <c r="D2335" s="53" t="s">
        <v>4108</v>
      </c>
      <c r="E2335" s="53" t="s">
        <v>4109</v>
      </c>
      <c r="F2335" s="53" t="s">
        <v>33</v>
      </c>
      <c r="G2335" s="53" t="s">
        <v>7206</v>
      </c>
      <c r="H2335" s="53" t="s">
        <v>4543</v>
      </c>
      <c r="I2335" s="53" t="s">
        <v>4543</v>
      </c>
      <c r="J2335" s="64">
        <v>4.95</v>
      </c>
    </row>
    <row r="2336" spans="1:10">
      <c r="A2336" s="52">
        <v>498</v>
      </c>
      <c r="B2336" s="53" t="s">
        <v>6024</v>
      </c>
      <c r="C2336" s="53" t="s">
        <v>6025</v>
      </c>
      <c r="D2336" s="53" t="s">
        <v>343</v>
      </c>
      <c r="E2336" s="53" t="s">
        <v>6026</v>
      </c>
      <c r="F2336" s="53" t="s">
        <v>4554</v>
      </c>
      <c r="G2336" s="53" t="s">
        <v>7278</v>
      </c>
      <c r="H2336" s="53" t="s">
        <v>4542</v>
      </c>
      <c r="I2336" s="53" t="s">
        <v>4548</v>
      </c>
      <c r="J2336" s="64">
        <v>1.95</v>
      </c>
    </row>
    <row r="2337" spans="1:10">
      <c r="A2337" s="52">
        <v>3581</v>
      </c>
      <c r="B2337" s="53" t="s">
        <v>4110</v>
      </c>
      <c r="C2337" s="53" t="s">
        <v>4114</v>
      </c>
      <c r="D2337" s="53" t="s">
        <v>95</v>
      </c>
      <c r="E2337" s="53" t="s">
        <v>4115</v>
      </c>
      <c r="F2337" s="53" t="s">
        <v>29</v>
      </c>
      <c r="G2337" s="53"/>
      <c r="H2337" s="53" t="s">
        <v>4545</v>
      </c>
      <c r="I2337" s="53" t="s">
        <v>4545</v>
      </c>
      <c r="J2337" s="64">
        <v>1.95</v>
      </c>
    </row>
    <row r="2338" spans="1:10">
      <c r="A2338" s="52">
        <v>3580</v>
      </c>
      <c r="B2338" s="53" t="s">
        <v>4110</v>
      </c>
      <c r="C2338" s="53" t="s">
        <v>4111</v>
      </c>
      <c r="D2338" s="53" t="s">
        <v>95</v>
      </c>
      <c r="E2338" s="53" t="s">
        <v>4112</v>
      </c>
      <c r="F2338" s="53" t="s">
        <v>29</v>
      </c>
      <c r="G2338" s="53"/>
      <c r="H2338" s="53" t="s">
        <v>4542</v>
      </c>
      <c r="I2338" s="53" t="s">
        <v>4542</v>
      </c>
      <c r="J2338" s="64">
        <v>1.95</v>
      </c>
    </row>
    <row r="2339" spans="1:10">
      <c r="A2339" s="52">
        <v>2687</v>
      </c>
      <c r="B2339" s="53" t="s">
        <v>4110</v>
      </c>
      <c r="C2339" s="53" t="s">
        <v>2523</v>
      </c>
      <c r="D2339" s="53" t="s">
        <v>95</v>
      </c>
      <c r="E2339" s="53" t="s">
        <v>4113</v>
      </c>
      <c r="F2339" s="53" t="s">
        <v>33</v>
      </c>
      <c r="G2339" s="53"/>
      <c r="H2339" s="53" t="s">
        <v>4542</v>
      </c>
      <c r="I2339" s="53" t="s">
        <v>4542</v>
      </c>
      <c r="J2339" s="64">
        <v>4.95</v>
      </c>
    </row>
    <row r="2340" spans="1:10">
      <c r="A2340" s="52">
        <v>3582</v>
      </c>
      <c r="B2340" s="53" t="s">
        <v>4116</v>
      </c>
      <c r="C2340" s="53" t="s">
        <v>4117</v>
      </c>
      <c r="D2340" s="53" t="s">
        <v>444</v>
      </c>
      <c r="E2340" s="53" t="s">
        <v>4118</v>
      </c>
      <c r="F2340" s="53" t="s">
        <v>42</v>
      </c>
      <c r="G2340" s="53"/>
      <c r="H2340" s="53" t="s">
        <v>4542</v>
      </c>
      <c r="I2340" s="53" t="s">
        <v>4543</v>
      </c>
      <c r="J2340" s="64">
        <v>1.95</v>
      </c>
    </row>
    <row r="2341" spans="1:10">
      <c r="A2341" s="52">
        <v>297</v>
      </c>
      <c r="B2341" s="53" t="s">
        <v>4119</v>
      </c>
      <c r="C2341" s="53" t="s">
        <v>6049</v>
      </c>
      <c r="D2341" s="53" t="s">
        <v>95</v>
      </c>
      <c r="E2341" s="53" t="s">
        <v>6050</v>
      </c>
      <c r="F2341" s="53" t="s">
        <v>4574</v>
      </c>
      <c r="G2341" s="53"/>
      <c r="H2341" s="53" t="s">
        <v>4542</v>
      </c>
      <c r="I2341" s="53" t="s">
        <v>4542</v>
      </c>
      <c r="J2341" s="64">
        <v>0.95</v>
      </c>
    </row>
    <row r="2342" spans="1:10">
      <c r="A2342" s="52">
        <v>296</v>
      </c>
      <c r="B2342" s="53" t="s">
        <v>4119</v>
      </c>
      <c r="C2342" s="53" t="s">
        <v>6048</v>
      </c>
      <c r="D2342" s="53" t="s">
        <v>472</v>
      </c>
      <c r="E2342" s="54">
        <v>109277</v>
      </c>
      <c r="F2342" s="53" t="s">
        <v>4574</v>
      </c>
      <c r="G2342" s="53"/>
      <c r="H2342" s="53" t="s">
        <v>4542</v>
      </c>
      <c r="I2342" s="53" t="s">
        <v>4542</v>
      </c>
      <c r="J2342" s="64">
        <v>0.95</v>
      </c>
    </row>
    <row r="2343" spans="1:10">
      <c r="A2343" s="52">
        <v>5888</v>
      </c>
      <c r="B2343" s="53" t="s">
        <v>6323</v>
      </c>
      <c r="C2343" s="53" t="s">
        <v>6324</v>
      </c>
      <c r="D2343" s="53" t="s">
        <v>6325</v>
      </c>
      <c r="E2343" s="53" t="s">
        <v>6326</v>
      </c>
      <c r="F2343" s="53" t="s">
        <v>119</v>
      </c>
      <c r="G2343" s="53"/>
      <c r="H2343" s="53" t="s">
        <v>4542</v>
      </c>
      <c r="I2343" s="53" t="s">
        <v>4543</v>
      </c>
      <c r="J2343" s="64">
        <v>5.95</v>
      </c>
    </row>
    <row r="2344" spans="1:10">
      <c r="A2344" s="52">
        <v>4282</v>
      </c>
      <c r="B2344" s="53" t="s">
        <v>4120</v>
      </c>
      <c r="C2344" s="53" t="s">
        <v>4121</v>
      </c>
      <c r="D2344" s="53" t="s">
        <v>423</v>
      </c>
      <c r="E2344" s="53" t="s">
        <v>4122</v>
      </c>
      <c r="F2344" s="53" t="s">
        <v>33</v>
      </c>
      <c r="G2344" s="53"/>
      <c r="H2344" s="53" t="s">
        <v>4543</v>
      </c>
      <c r="I2344" s="53" t="s">
        <v>4544</v>
      </c>
      <c r="J2344" s="64">
        <v>3.95</v>
      </c>
    </row>
    <row r="2345" spans="1:10">
      <c r="A2345" s="52">
        <v>1664</v>
      </c>
      <c r="B2345" s="53" t="s">
        <v>4123</v>
      </c>
      <c r="C2345" s="53" t="s">
        <v>4124</v>
      </c>
      <c r="D2345" s="53" t="s">
        <v>1949</v>
      </c>
      <c r="E2345" s="53" t="s">
        <v>4125</v>
      </c>
      <c r="F2345" s="53" t="s">
        <v>4126</v>
      </c>
      <c r="G2345" s="53"/>
      <c r="H2345" s="53" t="s">
        <v>4543</v>
      </c>
      <c r="I2345" s="53" t="s">
        <v>198</v>
      </c>
      <c r="J2345" s="64">
        <v>2.95</v>
      </c>
    </row>
    <row r="2346" spans="1:10">
      <c r="A2346" s="52">
        <v>3585</v>
      </c>
      <c r="B2346" s="53" t="s">
        <v>4127</v>
      </c>
      <c r="C2346" s="53" t="s">
        <v>4128</v>
      </c>
      <c r="D2346" s="53" t="s">
        <v>95</v>
      </c>
      <c r="E2346" s="53" t="s">
        <v>4129</v>
      </c>
      <c r="F2346" s="53" t="s">
        <v>29</v>
      </c>
      <c r="G2346" s="53"/>
      <c r="H2346" s="53" t="s">
        <v>4543</v>
      </c>
      <c r="I2346" s="53" t="s">
        <v>4543</v>
      </c>
      <c r="J2346" s="64">
        <v>1.95</v>
      </c>
    </row>
    <row r="2347" spans="1:10">
      <c r="A2347" s="52">
        <v>4978</v>
      </c>
      <c r="B2347" s="53" t="s">
        <v>4130</v>
      </c>
      <c r="C2347" s="53" t="s">
        <v>4131</v>
      </c>
      <c r="D2347" s="53" t="s">
        <v>4132</v>
      </c>
      <c r="E2347" s="53" t="s">
        <v>4133</v>
      </c>
      <c r="F2347" s="53" t="s">
        <v>584</v>
      </c>
      <c r="G2347" s="53" t="s">
        <v>7219</v>
      </c>
      <c r="H2347" s="53" t="s">
        <v>4542</v>
      </c>
      <c r="I2347" s="53" t="s">
        <v>4543</v>
      </c>
      <c r="J2347" s="64">
        <v>5.95</v>
      </c>
    </row>
    <row r="2348" spans="1:10">
      <c r="A2348" s="52">
        <v>2259</v>
      </c>
      <c r="B2348" s="53" t="s">
        <v>4134</v>
      </c>
      <c r="C2348" s="53" t="s">
        <v>4135</v>
      </c>
      <c r="D2348" s="53" t="s">
        <v>103</v>
      </c>
      <c r="E2348" s="54">
        <v>655069</v>
      </c>
      <c r="F2348" s="53" t="s">
        <v>33</v>
      </c>
      <c r="G2348" s="53"/>
      <c r="H2348" s="53" t="s">
        <v>4542</v>
      </c>
      <c r="I2348" s="53" t="s">
        <v>4542</v>
      </c>
      <c r="J2348" s="64">
        <v>4.95</v>
      </c>
    </row>
    <row r="2349" spans="1:10">
      <c r="A2349" s="52">
        <v>5557</v>
      </c>
      <c r="B2349" s="53" t="s">
        <v>7055</v>
      </c>
      <c r="C2349" s="53" t="s">
        <v>7056</v>
      </c>
      <c r="D2349" s="53" t="s">
        <v>1428</v>
      </c>
      <c r="E2349" s="53" t="s">
        <v>7057</v>
      </c>
      <c r="F2349" s="53" t="s">
        <v>119</v>
      </c>
      <c r="G2349" s="53"/>
      <c r="H2349" s="53" t="s">
        <v>4542</v>
      </c>
      <c r="I2349" s="53" t="s">
        <v>4542</v>
      </c>
      <c r="J2349" s="64">
        <v>5.95</v>
      </c>
    </row>
    <row r="2350" spans="1:10">
      <c r="A2350" s="52">
        <v>5340</v>
      </c>
      <c r="B2350" s="53" t="s">
        <v>4136</v>
      </c>
      <c r="C2350" s="53" t="s">
        <v>4137</v>
      </c>
      <c r="D2350" s="53" t="s">
        <v>95</v>
      </c>
      <c r="E2350" s="53" t="s">
        <v>4138</v>
      </c>
      <c r="F2350" s="53" t="s">
        <v>111</v>
      </c>
      <c r="G2350" s="53" t="s">
        <v>38</v>
      </c>
      <c r="H2350" s="53" t="s">
        <v>4542</v>
      </c>
      <c r="I2350" s="53" t="s">
        <v>4542</v>
      </c>
      <c r="J2350" s="64">
        <v>4.95</v>
      </c>
    </row>
    <row r="2351" spans="1:10">
      <c r="A2351" s="52">
        <v>3589</v>
      </c>
      <c r="B2351" s="53" t="s">
        <v>4139</v>
      </c>
      <c r="C2351" s="53" t="s">
        <v>4140</v>
      </c>
      <c r="D2351" s="53" t="s">
        <v>126</v>
      </c>
      <c r="E2351" s="53" t="s">
        <v>4141</v>
      </c>
      <c r="F2351" s="53" t="s">
        <v>29</v>
      </c>
      <c r="G2351" s="53"/>
      <c r="H2351" s="53" t="s">
        <v>4542</v>
      </c>
      <c r="I2351" s="53" t="s">
        <v>4542</v>
      </c>
      <c r="J2351" s="64">
        <v>1.95</v>
      </c>
    </row>
    <row r="2352" spans="1:10">
      <c r="A2352" s="52">
        <v>314</v>
      </c>
      <c r="B2352" s="53" t="s">
        <v>6051</v>
      </c>
      <c r="C2352" s="53" t="s">
        <v>6054</v>
      </c>
      <c r="D2352" s="53" t="s">
        <v>291</v>
      </c>
      <c r="E2352" s="53" t="s">
        <v>6055</v>
      </c>
      <c r="F2352" s="53" t="s">
        <v>4554</v>
      </c>
      <c r="G2352" s="53"/>
      <c r="H2352" s="53" t="s">
        <v>4542</v>
      </c>
      <c r="I2352" s="53" t="s">
        <v>4542</v>
      </c>
      <c r="J2352" s="64">
        <v>0.95</v>
      </c>
    </row>
    <row r="2353" spans="1:10">
      <c r="A2353" s="52">
        <v>313</v>
      </c>
      <c r="B2353" s="53" t="s">
        <v>6051</v>
      </c>
      <c r="C2353" s="53" t="s">
        <v>6052</v>
      </c>
      <c r="D2353" s="53" t="s">
        <v>291</v>
      </c>
      <c r="E2353" s="53" t="s">
        <v>6053</v>
      </c>
      <c r="F2353" s="53" t="s">
        <v>4554</v>
      </c>
      <c r="G2353" s="53"/>
      <c r="H2353" s="53" t="s">
        <v>4542</v>
      </c>
      <c r="I2353" s="53" t="s">
        <v>4542</v>
      </c>
      <c r="J2353" s="64">
        <v>1.95</v>
      </c>
    </row>
    <row r="2354" spans="1:10">
      <c r="A2354" s="52">
        <v>3591</v>
      </c>
      <c r="B2354" s="53" t="s">
        <v>4142</v>
      </c>
      <c r="C2354" s="53" t="s">
        <v>4143</v>
      </c>
      <c r="D2354" s="53" t="s">
        <v>4144</v>
      </c>
      <c r="E2354" s="53" t="s">
        <v>4145</v>
      </c>
      <c r="F2354" s="53" t="s">
        <v>42</v>
      </c>
      <c r="G2354" s="53" t="s">
        <v>7252</v>
      </c>
      <c r="H2354" s="53" t="s">
        <v>4542</v>
      </c>
      <c r="I2354" s="53" t="s">
        <v>4543</v>
      </c>
      <c r="J2354" s="64">
        <v>1.95</v>
      </c>
    </row>
    <row r="2355" spans="1:10">
      <c r="A2355" s="52">
        <v>326</v>
      </c>
      <c r="B2355" s="53" t="s">
        <v>6056</v>
      </c>
      <c r="C2355" s="53" t="s">
        <v>6057</v>
      </c>
      <c r="D2355" s="53" t="s">
        <v>6058</v>
      </c>
      <c r="E2355" s="53" t="s">
        <v>6059</v>
      </c>
      <c r="F2355" s="53" t="s">
        <v>4554</v>
      </c>
      <c r="G2355" s="53"/>
      <c r="H2355" s="53" t="s">
        <v>4542</v>
      </c>
      <c r="I2355" s="53" t="s">
        <v>4542</v>
      </c>
      <c r="J2355" s="64">
        <v>0.95</v>
      </c>
    </row>
    <row r="2356" spans="1:10">
      <c r="A2356" s="52">
        <v>461</v>
      </c>
      <c r="B2356" s="53" t="s">
        <v>6027</v>
      </c>
      <c r="C2356" s="53" t="s">
        <v>6028</v>
      </c>
      <c r="D2356" s="53" t="s">
        <v>6029</v>
      </c>
      <c r="E2356" s="53" t="s">
        <v>6030</v>
      </c>
      <c r="F2356" s="53" t="s">
        <v>6031</v>
      </c>
      <c r="G2356" s="53"/>
      <c r="H2356" s="53" t="s">
        <v>4542</v>
      </c>
      <c r="I2356" s="53" t="s">
        <v>4542</v>
      </c>
      <c r="J2356" s="64">
        <v>1.25</v>
      </c>
    </row>
    <row r="2357" spans="1:10">
      <c r="A2357" s="52">
        <v>5628</v>
      </c>
      <c r="B2357" s="53" t="s">
        <v>6888</v>
      </c>
      <c r="C2357" s="53" t="s">
        <v>6889</v>
      </c>
      <c r="D2357" s="53" t="s">
        <v>186</v>
      </c>
      <c r="E2357" s="53" t="s">
        <v>6890</v>
      </c>
      <c r="F2357" s="53" t="s">
        <v>119</v>
      </c>
      <c r="G2357" s="53" t="s">
        <v>430</v>
      </c>
      <c r="H2357" s="53" t="s">
        <v>4542</v>
      </c>
      <c r="I2357" s="53" t="s">
        <v>4542</v>
      </c>
      <c r="J2357" s="64">
        <v>5.95</v>
      </c>
    </row>
    <row r="2358" spans="1:10">
      <c r="A2358" s="52">
        <v>5595</v>
      </c>
      <c r="B2358" s="53" t="s">
        <v>6888</v>
      </c>
      <c r="C2358" s="53" t="s">
        <v>6962</v>
      </c>
      <c r="D2358" s="53" t="s">
        <v>186</v>
      </c>
      <c r="E2358" s="53" t="s">
        <v>6963</v>
      </c>
      <c r="F2358" s="53" t="s">
        <v>255</v>
      </c>
      <c r="G2358" s="53" t="s">
        <v>430</v>
      </c>
      <c r="H2358" s="53" t="s">
        <v>4542</v>
      </c>
      <c r="I2358" s="53" t="s">
        <v>4542</v>
      </c>
      <c r="J2358" s="64">
        <v>11.95</v>
      </c>
    </row>
    <row r="2359" spans="1:10">
      <c r="A2359" s="52">
        <v>5453</v>
      </c>
      <c r="B2359" s="53" t="s">
        <v>6100</v>
      </c>
      <c r="C2359" s="53" t="s">
        <v>6101</v>
      </c>
      <c r="D2359" s="53" t="s">
        <v>5282</v>
      </c>
      <c r="E2359" s="53" t="s">
        <v>6102</v>
      </c>
      <c r="F2359" s="53" t="s">
        <v>42</v>
      </c>
      <c r="G2359" s="53"/>
      <c r="H2359" s="53" t="s">
        <v>4542</v>
      </c>
      <c r="I2359" s="53" t="s">
        <v>198</v>
      </c>
      <c r="J2359" s="64">
        <v>1.95</v>
      </c>
    </row>
    <row r="2360" spans="1:10">
      <c r="A2360" s="52">
        <v>3593</v>
      </c>
      <c r="B2360" s="53" t="s">
        <v>4146</v>
      </c>
      <c r="C2360" s="53" t="s">
        <v>4147</v>
      </c>
      <c r="D2360" s="53" t="s">
        <v>4148</v>
      </c>
      <c r="E2360" s="53" t="s">
        <v>4149</v>
      </c>
      <c r="F2360" s="53" t="s">
        <v>46</v>
      </c>
      <c r="G2360" s="53"/>
      <c r="H2360" s="53" t="s">
        <v>4542</v>
      </c>
      <c r="I2360" s="53" t="s">
        <v>4542</v>
      </c>
      <c r="J2360" s="64">
        <v>1.95</v>
      </c>
    </row>
    <row r="2361" spans="1:10">
      <c r="A2361" s="52">
        <v>5490</v>
      </c>
      <c r="B2361" s="53" t="s">
        <v>4150</v>
      </c>
      <c r="C2361" s="53" t="s">
        <v>6127</v>
      </c>
      <c r="D2361" s="53" t="s">
        <v>1100</v>
      </c>
      <c r="E2361" s="53" t="s">
        <v>6128</v>
      </c>
      <c r="F2361" s="53" t="s">
        <v>33</v>
      </c>
      <c r="G2361" s="53"/>
      <c r="H2361" s="53" t="s">
        <v>4542</v>
      </c>
      <c r="I2361" s="53" t="s">
        <v>4543</v>
      </c>
      <c r="J2361" s="64">
        <v>3.95</v>
      </c>
    </row>
    <row r="2362" spans="1:10">
      <c r="A2362" s="52">
        <v>4141</v>
      </c>
      <c r="B2362" s="53" t="s">
        <v>4150</v>
      </c>
      <c r="C2362" s="53" t="s">
        <v>4150</v>
      </c>
      <c r="D2362" s="53" t="s">
        <v>472</v>
      </c>
      <c r="E2362" s="54">
        <v>202757</v>
      </c>
      <c r="F2362" s="53" t="s">
        <v>33</v>
      </c>
      <c r="G2362" s="53"/>
      <c r="H2362" s="53" t="s">
        <v>4542</v>
      </c>
      <c r="I2362" s="53" t="s">
        <v>4542</v>
      </c>
      <c r="J2362" s="64">
        <v>4.95</v>
      </c>
    </row>
    <row r="2363" spans="1:10">
      <c r="A2363" s="52">
        <v>4277</v>
      </c>
      <c r="B2363" s="53" t="s">
        <v>4151</v>
      </c>
      <c r="C2363" s="53" t="s">
        <v>4152</v>
      </c>
      <c r="D2363" s="53" t="s">
        <v>523</v>
      </c>
      <c r="E2363" s="53" t="s">
        <v>4153</v>
      </c>
      <c r="F2363" s="53" t="s">
        <v>33</v>
      </c>
      <c r="G2363" s="53"/>
      <c r="H2363" s="53" t="s">
        <v>4543</v>
      </c>
      <c r="I2363" s="53" t="s">
        <v>4543</v>
      </c>
      <c r="J2363" s="64">
        <v>3.95</v>
      </c>
    </row>
    <row r="2364" spans="1:10">
      <c r="A2364" s="52">
        <v>568</v>
      </c>
      <c r="B2364" s="53" t="s">
        <v>6060</v>
      </c>
      <c r="C2364" s="53" t="s">
        <v>6061</v>
      </c>
      <c r="D2364" s="53" t="s">
        <v>6062</v>
      </c>
      <c r="E2364" s="53" t="s">
        <v>6063</v>
      </c>
      <c r="F2364" s="53" t="s">
        <v>4574</v>
      </c>
      <c r="G2364" s="53"/>
      <c r="H2364" s="53" t="s">
        <v>4542</v>
      </c>
      <c r="I2364" s="53" t="s">
        <v>4542</v>
      </c>
      <c r="J2364" s="64">
        <v>1.25</v>
      </c>
    </row>
    <row r="2365" spans="1:10">
      <c r="A2365" s="52">
        <v>3594</v>
      </c>
      <c r="B2365" s="53" t="s">
        <v>4154</v>
      </c>
      <c r="C2365" s="53" t="s">
        <v>4155</v>
      </c>
      <c r="D2365" s="53" t="s">
        <v>1705</v>
      </c>
      <c r="E2365" s="53" t="s">
        <v>4156</v>
      </c>
      <c r="F2365" s="53" t="s">
        <v>42</v>
      </c>
      <c r="G2365" s="53"/>
      <c r="H2365" s="53" t="s">
        <v>4542</v>
      </c>
      <c r="I2365" s="53" t="s">
        <v>4543</v>
      </c>
      <c r="J2365" s="64">
        <v>3.95</v>
      </c>
    </row>
    <row r="2366" spans="1:10">
      <c r="A2366" s="52">
        <v>3597</v>
      </c>
      <c r="B2366" s="53" t="s">
        <v>4157</v>
      </c>
      <c r="C2366" s="53" t="s">
        <v>4160</v>
      </c>
      <c r="D2366" s="53" t="s">
        <v>743</v>
      </c>
      <c r="E2366" s="53" t="s">
        <v>4161</v>
      </c>
      <c r="F2366" s="53" t="s">
        <v>42</v>
      </c>
      <c r="G2366" s="53" t="s">
        <v>7198</v>
      </c>
      <c r="H2366" s="53" t="s">
        <v>4542</v>
      </c>
      <c r="I2366" s="53" t="s">
        <v>4543</v>
      </c>
      <c r="J2366" s="64">
        <v>1.95</v>
      </c>
    </row>
    <row r="2367" spans="1:10">
      <c r="A2367" s="52">
        <v>3596</v>
      </c>
      <c r="B2367" s="53" t="s">
        <v>4157</v>
      </c>
      <c r="C2367" s="53" t="s">
        <v>4158</v>
      </c>
      <c r="D2367" s="53" t="s">
        <v>743</v>
      </c>
      <c r="E2367" s="53" t="s">
        <v>4159</v>
      </c>
      <c r="F2367" s="53" t="s">
        <v>75</v>
      </c>
      <c r="G2367" s="53"/>
      <c r="H2367" s="53" t="s">
        <v>4542</v>
      </c>
      <c r="I2367" s="53" t="s">
        <v>4543</v>
      </c>
      <c r="J2367" s="64">
        <v>1.95</v>
      </c>
    </row>
    <row r="2368" spans="1:10">
      <c r="A2368" s="52">
        <v>3598</v>
      </c>
      <c r="B2368" s="53" t="s">
        <v>4162</v>
      </c>
      <c r="C2368" s="53" t="s">
        <v>4163</v>
      </c>
      <c r="D2368" s="53" t="s">
        <v>855</v>
      </c>
      <c r="E2368" s="53" t="s">
        <v>4164</v>
      </c>
      <c r="F2368" s="53" t="s">
        <v>29</v>
      </c>
      <c r="G2368" s="53"/>
      <c r="H2368" s="53" t="s">
        <v>4542</v>
      </c>
      <c r="I2368" s="53" t="s">
        <v>4542</v>
      </c>
      <c r="J2368" s="64">
        <v>2.95</v>
      </c>
    </row>
    <row r="2369" spans="1:10">
      <c r="A2369" s="52">
        <v>3595</v>
      </c>
      <c r="B2369" s="53" t="s">
        <v>4162</v>
      </c>
      <c r="C2369" s="53" t="s">
        <v>4165</v>
      </c>
      <c r="D2369" s="53" t="s">
        <v>426</v>
      </c>
      <c r="E2369" s="53" t="s">
        <v>4166</v>
      </c>
      <c r="F2369" s="53" t="s">
        <v>42</v>
      </c>
      <c r="G2369" s="53"/>
      <c r="H2369" s="53" t="s">
        <v>4542</v>
      </c>
      <c r="I2369" s="53" t="s">
        <v>4543</v>
      </c>
      <c r="J2369" s="64">
        <v>1.95</v>
      </c>
    </row>
    <row r="2370" spans="1:10">
      <c r="A2370" s="52">
        <v>1665</v>
      </c>
      <c r="B2370" s="53" t="s">
        <v>4162</v>
      </c>
      <c r="C2370" s="53" t="s">
        <v>4163</v>
      </c>
      <c r="D2370" s="53" t="s">
        <v>855</v>
      </c>
      <c r="E2370" s="53" t="s">
        <v>4164</v>
      </c>
      <c r="F2370" s="53" t="s">
        <v>29</v>
      </c>
      <c r="G2370" s="53"/>
      <c r="H2370" s="53" t="s">
        <v>4542</v>
      </c>
      <c r="I2370" s="53" t="s">
        <v>4542</v>
      </c>
      <c r="J2370" s="64">
        <v>2.95</v>
      </c>
    </row>
    <row r="2371" spans="1:10">
      <c r="A2371" s="52">
        <v>357</v>
      </c>
      <c r="B2371" s="53" t="s">
        <v>6064</v>
      </c>
      <c r="C2371" s="53" t="s">
        <v>6065</v>
      </c>
      <c r="D2371" s="53" t="s">
        <v>209</v>
      </c>
      <c r="E2371" s="53" t="s">
        <v>6066</v>
      </c>
      <c r="F2371" s="53" t="s">
        <v>4574</v>
      </c>
      <c r="G2371" s="53"/>
      <c r="H2371" s="53" t="s">
        <v>4542</v>
      </c>
      <c r="I2371" s="53" t="s">
        <v>4542</v>
      </c>
      <c r="J2371" s="64">
        <v>2.75</v>
      </c>
    </row>
    <row r="2372" spans="1:10">
      <c r="A2372" s="52">
        <v>3653</v>
      </c>
      <c r="B2372" s="53" t="s">
        <v>4167</v>
      </c>
      <c r="C2372" s="53" t="s">
        <v>4171</v>
      </c>
      <c r="D2372" s="53" t="s">
        <v>4169</v>
      </c>
      <c r="E2372" s="53" t="s">
        <v>4172</v>
      </c>
      <c r="F2372" s="53" t="s">
        <v>111</v>
      </c>
      <c r="G2372" s="53"/>
      <c r="H2372" s="53" t="s">
        <v>4542</v>
      </c>
      <c r="I2372" s="53" t="s">
        <v>4543</v>
      </c>
      <c r="J2372" s="64">
        <v>4.95</v>
      </c>
    </row>
    <row r="2373" spans="1:10">
      <c r="A2373" s="52">
        <v>1667</v>
      </c>
      <c r="B2373" s="53" t="s">
        <v>4167</v>
      </c>
      <c r="C2373" s="53" t="s">
        <v>4168</v>
      </c>
      <c r="D2373" s="53" t="s">
        <v>4169</v>
      </c>
      <c r="E2373" s="53">
        <v>82001</v>
      </c>
      <c r="F2373" s="53" t="s">
        <v>42</v>
      </c>
      <c r="G2373" s="53"/>
      <c r="H2373" s="53" t="s">
        <v>4542</v>
      </c>
      <c r="I2373" s="53" t="s">
        <v>4542</v>
      </c>
      <c r="J2373" s="64">
        <v>2.95</v>
      </c>
    </row>
    <row r="2374" spans="1:10">
      <c r="A2374" s="52">
        <v>1666</v>
      </c>
      <c r="B2374" s="53" t="s">
        <v>4167</v>
      </c>
      <c r="C2374" s="53" t="s">
        <v>4170</v>
      </c>
      <c r="D2374" s="53" t="s">
        <v>4169</v>
      </c>
      <c r="E2374" s="53">
        <v>83003</v>
      </c>
      <c r="F2374" s="53" t="s">
        <v>42</v>
      </c>
      <c r="G2374" s="53"/>
      <c r="H2374" s="53" t="s">
        <v>4542</v>
      </c>
      <c r="I2374" s="53" t="s">
        <v>4542</v>
      </c>
      <c r="J2374" s="64">
        <v>2.95</v>
      </c>
    </row>
    <row r="2375" spans="1:10">
      <c r="A2375" s="52">
        <v>5426</v>
      </c>
      <c r="B2375" s="53" t="s">
        <v>6103</v>
      </c>
      <c r="C2375" s="53" t="s">
        <v>6104</v>
      </c>
      <c r="D2375" s="53" t="s">
        <v>291</v>
      </c>
      <c r="E2375" s="53" t="s">
        <v>6105</v>
      </c>
      <c r="F2375" s="53" t="s">
        <v>42</v>
      </c>
      <c r="G2375" s="53"/>
      <c r="H2375" s="53" t="s">
        <v>4545</v>
      </c>
      <c r="I2375" s="53" t="s">
        <v>4542</v>
      </c>
      <c r="J2375" s="64">
        <v>1.95</v>
      </c>
    </row>
    <row r="2376" spans="1:10">
      <c r="A2376" s="52">
        <v>572</v>
      </c>
      <c r="B2376" s="53" t="s">
        <v>6032</v>
      </c>
      <c r="C2376" s="53" t="s">
        <v>6033</v>
      </c>
      <c r="D2376" s="53" t="s">
        <v>103</v>
      </c>
      <c r="E2376" s="54">
        <v>141277</v>
      </c>
      <c r="F2376" s="53" t="s">
        <v>4554</v>
      </c>
      <c r="G2376" s="53"/>
      <c r="H2376" s="53" t="s">
        <v>4542</v>
      </c>
      <c r="I2376" s="53" t="s">
        <v>4543</v>
      </c>
      <c r="J2376" s="64">
        <v>1.75</v>
      </c>
    </row>
    <row r="2377" spans="1:10">
      <c r="A2377" s="52">
        <v>3601</v>
      </c>
      <c r="B2377" s="53" t="s">
        <v>4173</v>
      </c>
      <c r="C2377" s="53" t="s">
        <v>4174</v>
      </c>
      <c r="D2377" s="53" t="s">
        <v>4175</v>
      </c>
      <c r="E2377" s="53" t="s">
        <v>4176</v>
      </c>
      <c r="F2377" s="53" t="s">
        <v>42</v>
      </c>
      <c r="G2377" s="53" t="s">
        <v>7252</v>
      </c>
      <c r="H2377" s="53" t="s">
        <v>4542</v>
      </c>
      <c r="I2377" s="53" t="s">
        <v>4543</v>
      </c>
      <c r="J2377" s="64">
        <v>2.95</v>
      </c>
    </row>
    <row r="2378" spans="1:10">
      <c r="A2378" s="52">
        <v>2108</v>
      </c>
      <c r="B2378" s="53" t="s">
        <v>4177</v>
      </c>
      <c r="C2378" s="53" t="s">
        <v>4178</v>
      </c>
      <c r="D2378" s="53" t="s">
        <v>35</v>
      </c>
      <c r="E2378" s="53" t="s">
        <v>6034</v>
      </c>
      <c r="F2378" s="53" t="s">
        <v>37</v>
      </c>
      <c r="G2378" s="53"/>
      <c r="H2378" s="53" t="s">
        <v>4542</v>
      </c>
      <c r="I2378" s="53" t="s">
        <v>4542</v>
      </c>
      <c r="J2378" s="64">
        <v>1.95</v>
      </c>
    </row>
    <row r="2379" spans="1:10">
      <c r="A2379" s="52">
        <v>5408</v>
      </c>
      <c r="B2379" s="53" t="s">
        <v>6106</v>
      </c>
      <c r="C2379" s="53" t="s">
        <v>6107</v>
      </c>
      <c r="D2379" s="53" t="s">
        <v>347</v>
      </c>
      <c r="E2379" s="53" t="s">
        <v>6108</v>
      </c>
      <c r="F2379" s="53" t="s">
        <v>42</v>
      </c>
      <c r="G2379" s="53" t="s">
        <v>430</v>
      </c>
      <c r="H2379" s="53" t="s">
        <v>4545</v>
      </c>
      <c r="I2379" s="53" t="s">
        <v>4542</v>
      </c>
      <c r="J2379" s="64">
        <v>2.95</v>
      </c>
    </row>
    <row r="2380" spans="1:10">
      <c r="A2380" s="52">
        <v>5532</v>
      </c>
      <c r="B2380" s="53" t="s">
        <v>4179</v>
      </c>
      <c r="C2380" s="53" t="s">
        <v>4180</v>
      </c>
      <c r="D2380" s="53" t="s">
        <v>7125</v>
      </c>
      <c r="E2380" s="53" t="s">
        <v>7126</v>
      </c>
      <c r="F2380" s="53" t="s">
        <v>29</v>
      </c>
      <c r="G2380" s="53"/>
      <c r="H2380" s="53" t="s">
        <v>4542</v>
      </c>
      <c r="I2380" s="53" t="s">
        <v>4542</v>
      </c>
      <c r="J2380" s="64">
        <v>5.95</v>
      </c>
    </row>
    <row r="2381" spans="1:10">
      <c r="A2381" s="52">
        <v>3820</v>
      </c>
      <c r="B2381" s="53" t="s">
        <v>4179</v>
      </c>
      <c r="C2381" s="53" t="s">
        <v>4180</v>
      </c>
      <c r="D2381" s="53" t="s">
        <v>1045</v>
      </c>
      <c r="E2381" s="53">
        <v>308477</v>
      </c>
      <c r="F2381" s="53" t="s">
        <v>42</v>
      </c>
      <c r="G2381" s="53"/>
      <c r="H2381" s="53" t="s">
        <v>4542</v>
      </c>
      <c r="I2381" s="53" t="s">
        <v>4542</v>
      </c>
      <c r="J2381" s="64">
        <v>2.95</v>
      </c>
    </row>
    <row r="2382" spans="1:10">
      <c r="A2382" s="52">
        <v>3823</v>
      </c>
      <c r="B2382" s="53" t="s">
        <v>4181</v>
      </c>
      <c r="C2382" s="53" t="s">
        <v>4182</v>
      </c>
      <c r="D2382" s="53" t="s">
        <v>838</v>
      </c>
      <c r="E2382" s="54">
        <v>331030</v>
      </c>
      <c r="F2382" s="53" t="s">
        <v>688</v>
      </c>
      <c r="G2382" s="53"/>
      <c r="H2382" s="53" t="s">
        <v>4542</v>
      </c>
      <c r="I2382" s="53" t="s">
        <v>4547</v>
      </c>
      <c r="J2382" s="64">
        <v>3.95</v>
      </c>
    </row>
    <row r="2383" spans="1:10">
      <c r="A2383" s="52">
        <v>3602</v>
      </c>
      <c r="B2383" s="53" t="s">
        <v>4183</v>
      </c>
      <c r="C2383" s="53" t="s">
        <v>4184</v>
      </c>
      <c r="D2383" s="53" t="s">
        <v>3214</v>
      </c>
      <c r="E2383" s="53" t="s">
        <v>4185</v>
      </c>
      <c r="F2383" s="53" t="s">
        <v>42</v>
      </c>
      <c r="G2383" s="53"/>
      <c r="H2383" s="53" t="s">
        <v>4543</v>
      </c>
      <c r="I2383" s="53" t="s">
        <v>4543</v>
      </c>
      <c r="J2383" s="64">
        <v>1.95</v>
      </c>
    </row>
    <row r="2384" spans="1:10">
      <c r="A2384" s="52">
        <v>3824</v>
      </c>
      <c r="B2384" s="53" t="s">
        <v>4186</v>
      </c>
      <c r="C2384" s="53" t="s">
        <v>4187</v>
      </c>
      <c r="D2384" s="53" t="s">
        <v>841</v>
      </c>
      <c r="E2384" s="53" t="s">
        <v>4188</v>
      </c>
      <c r="F2384" s="53" t="s">
        <v>29</v>
      </c>
      <c r="G2384" s="53" t="s">
        <v>7198</v>
      </c>
      <c r="H2384" s="53" t="s">
        <v>4543</v>
      </c>
      <c r="I2384" s="53" t="s">
        <v>4547</v>
      </c>
      <c r="J2384" s="64">
        <v>2.95</v>
      </c>
    </row>
    <row r="2385" spans="1:10">
      <c r="A2385" s="52">
        <v>5492</v>
      </c>
      <c r="B2385" s="53" t="s">
        <v>6129</v>
      </c>
      <c r="C2385" s="53" t="s">
        <v>6130</v>
      </c>
      <c r="D2385" s="53" t="s">
        <v>6131</v>
      </c>
      <c r="E2385" s="53" t="s">
        <v>6132</v>
      </c>
      <c r="F2385" s="53" t="s">
        <v>33</v>
      </c>
      <c r="G2385" s="53"/>
      <c r="H2385" s="53" t="s">
        <v>4542</v>
      </c>
      <c r="I2385" s="53" t="s">
        <v>4542</v>
      </c>
      <c r="J2385" s="64">
        <v>4.95</v>
      </c>
    </row>
    <row r="2386" spans="1:10">
      <c r="A2386" s="52">
        <v>4852</v>
      </c>
      <c r="B2386" s="53" t="s">
        <v>4189</v>
      </c>
      <c r="C2386" s="53" t="s">
        <v>4190</v>
      </c>
      <c r="D2386" s="53" t="s">
        <v>180</v>
      </c>
      <c r="E2386" s="53" t="s">
        <v>7221</v>
      </c>
      <c r="F2386" s="53" t="s">
        <v>33</v>
      </c>
      <c r="G2386" s="53" t="s">
        <v>430</v>
      </c>
      <c r="H2386" s="53" t="s">
        <v>4542</v>
      </c>
      <c r="I2386" s="53" t="s">
        <v>4543</v>
      </c>
      <c r="J2386" s="64">
        <v>4.95</v>
      </c>
    </row>
    <row r="2387" spans="1:10">
      <c r="A2387" s="52">
        <v>5238</v>
      </c>
      <c r="B2387" s="53" t="s">
        <v>4191</v>
      </c>
      <c r="C2387" s="53" t="s">
        <v>1678</v>
      </c>
      <c r="D2387" s="53" t="s">
        <v>7339</v>
      </c>
      <c r="E2387" s="53" t="s">
        <v>4196</v>
      </c>
      <c r="F2387" s="53" t="s">
        <v>33</v>
      </c>
      <c r="G2387" s="53"/>
      <c r="H2387" s="53" t="s">
        <v>4543</v>
      </c>
      <c r="I2387" s="53" t="s">
        <v>4542</v>
      </c>
      <c r="J2387" s="64">
        <v>3.95</v>
      </c>
    </row>
    <row r="2388" spans="1:10">
      <c r="A2388" s="52">
        <v>5237</v>
      </c>
      <c r="B2388" s="53" t="s">
        <v>4191</v>
      </c>
      <c r="C2388" s="53" t="s">
        <v>1838</v>
      </c>
      <c r="D2388" s="53" t="s">
        <v>4194</v>
      </c>
      <c r="E2388" s="53" t="s">
        <v>4195</v>
      </c>
      <c r="F2388" s="53" t="s">
        <v>33</v>
      </c>
      <c r="G2388" s="53"/>
      <c r="H2388" s="53" t="s">
        <v>4542</v>
      </c>
      <c r="I2388" s="53" t="s">
        <v>4542</v>
      </c>
      <c r="J2388" s="64">
        <v>4.95</v>
      </c>
    </row>
    <row r="2389" spans="1:10">
      <c r="A2389" s="52">
        <v>3946</v>
      </c>
      <c r="B2389" s="53" t="s">
        <v>4191</v>
      </c>
      <c r="C2389" s="53" t="s">
        <v>4197</v>
      </c>
      <c r="D2389" s="53" t="s">
        <v>4198</v>
      </c>
      <c r="E2389" s="53" t="s">
        <v>4199</v>
      </c>
      <c r="F2389" s="53" t="s">
        <v>33</v>
      </c>
      <c r="G2389" s="53"/>
      <c r="H2389" s="53" t="s">
        <v>4543</v>
      </c>
      <c r="I2389" s="53" t="s">
        <v>4543</v>
      </c>
      <c r="J2389" s="64">
        <v>4.95</v>
      </c>
    </row>
    <row r="2390" spans="1:10">
      <c r="A2390" s="52">
        <v>3944</v>
      </c>
      <c r="B2390" s="53" t="s">
        <v>4191</v>
      </c>
      <c r="C2390" s="53" t="s">
        <v>4192</v>
      </c>
      <c r="D2390" s="53" t="s">
        <v>4194</v>
      </c>
      <c r="E2390" s="53" t="s">
        <v>4193</v>
      </c>
      <c r="F2390" s="53" t="s">
        <v>33</v>
      </c>
      <c r="G2390" s="53"/>
      <c r="H2390" s="53" t="s">
        <v>4542</v>
      </c>
      <c r="I2390" s="53" t="s">
        <v>4542</v>
      </c>
      <c r="J2390" s="64">
        <v>4.95</v>
      </c>
    </row>
    <row r="2391" spans="1:10">
      <c r="A2391" s="52">
        <v>3923</v>
      </c>
      <c r="B2391" s="53" t="s">
        <v>4200</v>
      </c>
      <c r="C2391" s="53" t="s">
        <v>4204</v>
      </c>
      <c r="D2391" s="53" t="s">
        <v>4205</v>
      </c>
      <c r="E2391" s="53" t="s">
        <v>4206</v>
      </c>
      <c r="F2391" s="53" t="s">
        <v>42</v>
      </c>
      <c r="G2391" s="53"/>
      <c r="H2391" s="53" t="s">
        <v>4542</v>
      </c>
      <c r="I2391" s="53" t="s">
        <v>4542</v>
      </c>
      <c r="J2391" s="64">
        <v>1.95</v>
      </c>
    </row>
    <row r="2392" spans="1:10">
      <c r="A2392" s="52">
        <v>4925</v>
      </c>
      <c r="B2392" s="53" t="s">
        <v>4200</v>
      </c>
      <c r="C2392" s="53" t="s">
        <v>4207</v>
      </c>
      <c r="D2392" s="53" t="s">
        <v>4202</v>
      </c>
      <c r="E2392" s="53" t="s">
        <v>4208</v>
      </c>
      <c r="F2392" s="53" t="s">
        <v>111</v>
      </c>
      <c r="G2392" s="53"/>
      <c r="H2392" s="53" t="s">
        <v>4542</v>
      </c>
      <c r="I2392" s="53" t="s">
        <v>4543</v>
      </c>
      <c r="J2392" s="64">
        <v>4.95</v>
      </c>
    </row>
    <row r="2393" spans="1:10">
      <c r="A2393" s="52">
        <v>4085</v>
      </c>
      <c r="B2393" s="53" t="s">
        <v>4200</v>
      </c>
      <c r="C2393" s="53" t="s">
        <v>4201</v>
      </c>
      <c r="D2393" s="53" t="s">
        <v>4202</v>
      </c>
      <c r="E2393" s="53" t="s">
        <v>4203</v>
      </c>
      <c r="F2393" s="53" t="s">
        <v>119</v>
      </c>
      <c r="G2393" s="53"/>
      <c r="H2393" s="53" t="s">
        <v>4543</v>
      </c>
      <c r="I2393" s="53" t="s">
        <v>4547</v>
      </c>
      <c r="J2393" s="64">
        <v>3.95</v>
      </c>
    </row>
    <row r="2394" spans="1:10">
      <c r="A2394" s="52">
        <v>5090</v>
      </c>
      <c r="B2394" s="53" t="s">
        <v>4209</v>
      </c>
      <c r="C2394" s="53" t="s">
        <v>4210</v>
      </c>
      <c r="D2394" s="53" t="s">
        <v>4211</v>
      </c>
      <c r="E2394" s="53">
        <v>1149</v>
      </c>
      <c r="F2394" s="53" t="s">
        <v>33</v>
      </c>
      <c r="G2394" s="53"/>
      <c r="H2394" s="53" t="s">
        <v>4542</v>
      </c>
      <c r="I2394" s="53" t="s">
        <v>4542</v>
      </c>
      <c r="J2394" s="64">
        <v>3.95</v>
      </c>
    </row>
    <row r="2395" spans="1:10">
      <c r="A2395" s="52">
        <v>4818</v>
      </c>
      <c r="B2395" s="53" t="s">
        <v>4212</v>
      </c>
      <c r="C2395" s="53" t="s">
        <v>4215</v>
      </c>
      <c r="D2395" s="53" t="s">
        <v>2436</v>
      </c>
      <c r="E2395" s="53" t="s">
        <v>4216</v>
      </c>
      <c r="F2395" s="53" t="s">
        <v>33</v>
      </c>
      <c r="G2395" s="53"/>
      <c r="H2395" s="53" t="s">
        <v>4542</v>
      </c>
      <c r="I2395" s="53" t="s">
        <v>4542</v>
      </c>
      <c r="J2395" s="64">
        <v>9.9499999999999993</v>
      </c>
    </row>
    <row r="2396" spans="1:10">
      <c r="A2396" s="52">
        <v>4583</v>
      </c>
      <c r="B2396" s="53" t="s">
        <v>4212</v>
      </c>
      <c r="C2396" s="53" t="s">
        <v>4213</v>
      </c>
      <c r="D2396" s="53" t="s">
        <v>2436</v>
      </c>
      <c r="E2396" s="53" t="s">
        <v>4214</v>
      </c>
      <c r="F2396" s="53" t="s">
        <v>584</v>
      </c>
      <c r="G2396" s="53"/>
      <c r="H2396" s="53" t="s">
        <v>4543</v>
      </c>
      <c r="I2396" s="53" t="s">
        <v>4543</v>
      </c>
      <c r="J2396" s="64">
        <v>7.95</v>
      </c>
    </row>
    <row r="2397" spans="1:10">
      <c r="A2397" s="52">
        <v>2316</v>
      </c>
      <c r="B2397" s="53" t="s">
        <v>4217</v>
      </c>
      <c r="C2397" s="53" t="s">
        <v>4223</v>
      </c>
      <c r="D2397" s="53" t="s">
        <v>4219</v>
      </c>
      <c r="E2397" s="53" t="s">
        <v>4224</v>
      </c>
      <c r="F2397" s="53" t="s">
        <v>2145</v>
      </c>
      <c r="G2397" s="53"/>
      <c r="H2397" s="53" t="s">
        <v>4542</v>
      </c>
      <c r="I2397" s="53" t="s">
        <v>4542</v>
      </c>
      <c r="J2397" s="64">
        <v>4.95</v>
      </c>
    </row>
    <row r="2398" spans="1:10">
      <c r="A2398" s="52">
        <v>2314</v>
      </c>
      <c r="B2398" s="53" t="s">
        <v>4217</v>
      </c>
      <c r="C2398" s="53" t="s">
        <v>4221</v>
      </c>
      <c r="D2398" s="53" t="s">
        <v>4219</v>
      </c>
      <c r="E2398" s="53" t="s">
        <v>4222</v>
      </c>
      <c r="F2398" s="53" t="s">
        <v>111</v>
      </c>
      <c r="G2398" s="53"/>
      <c r="H2398" s="53" t="s">
        <v>4542</v>
      </c>
      <c r="I2398" s="53" t="s">
        <v>4542</v>
      </c>
      <c r="J2398" s="64">
        <v>4.95</v>
      </c>
    </row>
    <row r="2399" spans="1:10">
      <c r="A2399" s="52">
        <v>2313</v>
      </c>
      <c r="B2399" s="53" t="s">
        <v>4217</v>
      </c>
      <c r="C2399" s="53" t="s">
        <v>4218</v>
      </c>
      <c r="D2399" s="53" t="s">
        <v>4219</v>
      </c>
      <c r="E2399" s="53" t="s">
        <v>4220</v>
      </c>
      <c r="F2399" s="53" t="s">
        <v>111</v>
      </c>
      <c r="G2399" s="53"/>
      <c r="H2399" s="53" t="s">
        <v>4542</v>
      </c>
      <c r="I2399" s="53" t="s">
        <v>4542</v>
      </c>
      <c r="J2399" s="64">
        <v>4.95</v>
      </c>
    </row>
    <row r="2400" spans="1:10">
      <c r="A2400" s="52">
        <v>2312</v>
      </c>
      <c r="B2400" s="53" t="s">
        <v>4225</v>
      </c>
      <c r="C2400" s="53" t="s">
        <v>4225</v>
      </c>
      <c r="D2400" s="53" t="s">
        <v>4219</v>
      </c>
      <c r="E2400" s="53" t="s">
        <v>4226</v>
      </c>
      <c r="F2400" s="53" t="s">
        <v>255</v>
      </c>
      <c r="G2400" s="53"/>
      <c r="H2400" s="53" t="s">
        <v>4542</v>
      </c>
      <c r="I2400" s="53" t="s">
        <v>4542</v>
      </c>
      <c r="J2400" s="64">
        <v>5.95</v>
      </c>
    </row>
    <row r="2401" spans="1:10">
      <c r="A2401" s="52">
        <v>435</v>
      </c>
      <c r="B2401" s="53" t="s">
        <v>6035</v>
      </c>
      <c r="C2401" s="53" t="s">
        <v>6036</v>
      </c>
      <c r="D2401" s="53" t="s">
        <v>5020</v>
      </c>
      <c r="E2401" s="53" t="s">
        <v>6037</v>
      </c>
      <c r="F2401" s="53" t="s">
        <v>4554</v>
      </c>
      <c r="G2401" s="53"/>
      <c r="H2401" s="53" t="s">
        <v>4542</v>
      </c>
      <c r="I2401" s="53" t="s">
        <v>4542</v>
      </c>
      <c r="J2401" s="64">
        <v>14.5</v>
      </c>
    </row>
    <row r="2402" spans="1:10">
      <c r="A2402" s="52">
        <v>4579</v>
      </c>
      <c r="B2402" s="53" t="s">
        <v>4227</v>
      </c>
      <c r="C2402" s="53">
        <v>5150</v>
      </c>
      <c r="D2402" s="53" t="s">
        <v>186</v>
      </c>
      <c r="E2402" s="53" t="s">
        <v>4228</v>
      </c>
      <c r="F2402" s="53" t="s">
        <v>33</v>
      </c>
      <c r="G2402" s="53" t="s">
        <v>1226</v>
      </c>
      <c r="H2402" s="53" t="s">
        <v>4542</v>
      </c>
      <c r="I2402" s="53" t="s">
        <v>4542</v>
      </c>
      <c r="J2402" s="64">
        <v>7.95</v>
      </c>
    </row>
    <row r="2403" spans="1:10">
      <c r="A2403" s="52">
        <v>1575</v>
      </c>
      <c r="B2403" s="53" t="s">
        <v>4229</v>
      </c>
      <c r="C2403" s="53" t="s">
        <v>4232</v>
      </c>
      <c r="D2403" s="53" t="s">
        <v>1807</v>
      </c>
      <c r="E2403" s="53" t="s">
        <v>4233</v>
      </c>
      <c r="F2403" s="53" t="s">
        <v>29</v>
      </c>
      <c r="G2403" s="53"/>
      <c r="H2403" s="53" t="s">
        <v>4542</v>
      </c>
      <c r="I2403" s="53" t="s">
        <v>4542</v>
      </c>
      <c r="J2403" s="64">
        <v>1.95</v>
      </c>
    </row>
    <row r="2404" spans="1:10">
      <c r="A2404" s="52">
        <v>4176</v>
      </c>
      <c r="B2404" s="53" t="s">
        <v>4229</v>
      </c>
      <c r="C2404" s="53" t="s">
        <v>4230</v>
      </c>
      <c r="D2404" s="53" t="s">
        <v>1807</v>
      </c>
      <c r="E2404" s="53" t="s">
        <v>4231</v>
      </c>
      <c r="F2404" s="53" t="s">
        <v>33</v>
      </c>
      <c r="G2404" s="53"/>
      <c r="H2404" s="53" t="s">
        <v>4542</v>
      </c>
      <c r="I2404" s="53" t="s">
        <v>4542</v>
      </c>
      <c r="J2404" s="64">
        <v>3.95</v>
      </c>
    </row>
    <row r="2405" spans="1:10">
      <c r="A2405" s="52">
        <v>5593</v>
      </c>
      <c r="B2405" s="53" t="s">
        <v>6967</v>
      </c>
      <c r="C2405" s="53" t="s">
        <v>6968</v>
      </c>
      <c r="D2405" s="53" t="s">
        <v>743</v>
      </c>
      <c r="E2405" s="53" t="s">
        <v>6969</v>
      </c>
      <c r="F2405" s="53" t="s">
        <v>119</v>
      </c>
      <c r="G2405" s="53" t="s">
        <v>430</v>
      </c>
      <c r="H2405" s="53" t="s">
        <v>4542</v>
      </c>
      <c r="I2405" s="53" t="s">
        <v>4542</v>
      </c>
      <c r="J2405" s="64">
        <v>9.9499999999999993</v>
      </c>
    </row>
    <row r="2406" spans="1:10">
      <c r="A2406" s="52">
        <v>5592</v>
      </c>
      <c r="B2406" s="53" t="s">
        <v>6967</v>
      </c>
      <c r="C2406" s="53" t="s">
        <v>6970</v>
      </c>
      <c r="D2406" s="53" t="s">
        <v>7338</v>
      </c>
      <c r="E2406" s="53" t="s">
        <v>6971</v>
      </c>
      <c r="F2406" s="53" t="s">
        <v>603</v>
      </c>
      <c r="G2406" s="53"/>
      <c r="H2406" s="53" t="s">
        <v>4543</v>
      </c>
      <c r="I2406" s="53" t="s">
        <v>4543</v>
      </c>
      <c r="J2406" s="64">
        <v>7.95</v>
      </c>
    </row>
    <row r="2407" spans="1:10">
      <c r="A2407" s="52">
        <v>5571</v>
      </c>
      <c r="B2407" s="53" t="s">
        <v>6967</v>
      </c>
      <c r="C2407" s="53" t="s">
        <v>7009</v>
      </c>
      <c r="D2407" s="53" t="s">
        <v>186</v>
      </c>
      <c r="E2407" s="53" t="s">
        <v>7010</v>
      </c>
      <c r="F2407" s="53" t="s">
        <v>7011</v>
      </c>
      <c r="G2407" s="53" t="s">
        <v>7012</v>
      </c>
      <c r="H2407" s="53" t="s">
        <v>4543</v>
      </c>
      <c r="I2407" s="53" t="s">
        <v>4548</v>
      </c>
      <c r="J2407" s="64">
        <v>11.95</v>
      </c>
    </row>
    <row r="2408" spans="1:10">
      <c r="A2408" s="52">
        <v>5701</v>
      </c>
      <c r="B2408" s="53" t="s">
        <v>4234</v>
      </c>
      <c r="C2408" s="53" t="s">
        <v>4237</v>
      </c>
      <c r="D2408" s="53" t="s">
        <v>299</v>
      </c>
      <c r="E2408" s="53" t="s">
        <v>4238</v>
      </c>
      <c r="F2408" s="53" t="s">
        <v>37</v>
      </c>
      <c r="G2408" s="53"/>
      <c r="H2408" s="53" t="s">
        <v>4542</v>
      </c>
      <c r="I2408" s="53" t="s">
        <v>4542</v>
      </c>
      <c r="J2408" s="64">
        <v>4.95</v>
      </c>
    </row>
    <row r="2409" spans="1:10">
      <c r="A2409" s="52">
        <v>4904</v>
      </c>
      <c r="B2409" s="53" t="s">
        <v>4234</v>
      </c>
      <c r="C2409" s="53" t="s">
        <v>4237</v>
      </c>
      <c r="D2409" s="53" t="s">
        <v>117</v>
      </c>
      <c r="E2409" s="53" t="s">
        <v>4239</v>
      </c>
      <c r="F2409" s="53" t="s">
        <v>584</v>
      </c>
      <c r="G2409" s="53"/>
      <c r="H2409" s="53" t="s">
        <v>4542</v>
      </c>
      <c r="I2409" s="53" t="s">
        <v>4542</v>
      </c>
      <c r="J2409" s="64">
        <v>7.95</v>
      </c>
    </row>
    <row r="2410" spans="1:10">
      <c r="A2410" s="52">
        <v>3965</v>
      </c>
      <c r="B2410" s="53" t="s">
        <v>4234</v>
      </c>
      <c r="C2410" s="53" t="s">
        <v>4235</v>
      </c>
      <c r="D2410" s="53" t="s">
        <v>7280</v>
      </c>
      <c r="E2410" s="53" t="s">
        <v>4236</v>
      </c>
      <c r="F2410" s="53" t="s">
        <v>33</v>
      </c>
      <c r="G2410" s="53"/>
      <c r="H2410" s="53" t="s">
        <v>4545</v>
      </c>
      <c r="I2410" s="53" t="s">
        <v>4542</v>
      </c>
      <c r="J2410" s="64">
        <v>9.9499999999999993</v>
      </c>
    </row>
    <row r="2411" spans="1:10">
      <c r="A2411" s="52">
        <v>3855</v>
      </c>
      <c r="B2411" s="53" t="s">
        <v>4234</v>
      </c>
      <c r="C2411" s="53" t="s">
        <v>4237</v>
      </c>
      <c r="D2411" s="53" t="s">
        <v>117</v>
      </c>
      <c r="E2411" s="53" t="s">
        <v>4238</v>
      </c>
      <c r="F2411" s="53" t="s">
        <v>37</v>
      </c>
      <c r="G2411" s="53"/>
      <c r="H2411" s="53" t="s">
        <v>4542</v>
      </c>
      <c r="I2411" s="53" t="s">
        <v>4542</v>
      </c>
      <c r="J2411" s="64">
        <v>5.95</v>
      </c>
    </row>
    <row r="2412" spans="1:10">
      <c r="A2412" s="52">
        <v>3607</v>
      </c>
      <c r="B2412" s="53" t="s">
        <v>4240</v>
      </c>
      <c r="C2412" s="53" t="s">
        <v>4241</v>
      </c>
      <c r="D2412" s="53" t="s">
        <v>622</v>
      </c>
      <c r="E2412" s="53" t="s">
        <v>4242</v>
      </c>
      <c r="F2412" s="53" t="s">
        <v>42</v>
      </c>
      <c r="G2412" s="53"/>
      <c r="H2412" s="53" t="s">
        <v>4542</v>
      </c>
      <c r="I2412" s="53" t="s">
        <v>4542</v>
      </c>
      <c r="J2412" s="64">
        <v>1.95</v>
      </c>
    </row>
    <row r="2413" spans="1:10">
      <c r="A2413" s="52">
        <v>5949</v>
      </c>
      <c r="B2413" s="53" t="s">
        <v>4243</v>
      </c>
      <c r="C2413" s="53" t="s">
        <v>6181</v>
      </c>
      <c r="D2413" s="53" t="s">
        <v>885</v>
      </c>
      <c r="E2413" s="53" t="s">
        <v>6182</v>
      </c>
      <c r="F2413" s="53" t="s">
        <v>6183</v>
      </c>
      <c r="G2413" s="53"/>
      <c r="H2413" s="53" t="s">
        <v>4545</v>
      </c>
      <c r="I2413" s="53" t="s">
        <v>4542</v>
      </c>
      <c r="J2413" s="64">
        <v>9.9499999999999993</v>
      </c>
    </row>
    <row r="2414" spans="1:10">
      <c r="A2414" s="52">
        <v>5924</v>
      </c>
      <c r="B2414" s="53" t="s">
        <v>4243</v>
      </c>
      <c r="C2414" s="53" t="s">
        <v>6239</v>
      </c>
      <c r="D2414" s="53" t="s">
        <v>885</v>
      </c>
      <c r="E2414" s="53" t="s">
        <v>6240</v>
      </c>
      <c r="F2414" s="53" t="s">
        <v>33</v>
      </c>
      <c r="G2414" s="53"/>
      <c r="H2414" s="53" t="s">
        <v>4545</v>
      </c>
      <c r="I2414" s="53" t="s">
        <v>4542</v>
      </c>
      <c r="J2414" s="64">
        <v>4.95</v>
      </c>
    </row>
    <row r="2415" spans="1:10">
      <c r="A2415" s="52">
        <v>5918</v>
      </c>
      <c r="B2415" s="53" t="s">
        <v>4243</v>
      </c>
      <c r="C2415" s="53" t="s">
        <v>6257</v>
      </c>
      <c r="D2415" s="53" t="s">
        <v>885</v>
      </c>
      <c r="E2415" s="53" t="s">
        <v>6258</v>
      </c>
      <c r="F2415" s="53" t="s">
        <v>33</v>
      </c>
      <c r="G2415" s="53"/>
      <c r="H2415" s="53" t="s">
        <v>4542</v>
      </c>
      <c r="I2415" s="53" t="s">
        <v>4542</v>
      </c>
      <c r="J2415" s="64">
        <v>12.95</v>
      </c>
    </row>
    <row r="2416" spans="1:10">
      <c r="A2416" s="52">
        <v>5910</v>
      </c>
      <c r="B2416" s="53" t="s">
        <v>4243</v>
      </c>
      <c r="C2416" s="53" t="s">
        <v>6275</v>
      </c>
      <c r="D2416" s="53" t="s">
        <v>6198</v>
      </c>
      <c r="E2416" s="53" t="s">
        <v>6276</v>
      </c>
      <c r="F2416" s="53" t="s">
        <v>1289</v>
      </c>
      <c r="G2416" s="53"/>
      <c r="H2416" s="53" t="s">
        <v>4545</v>
      </c>
      <c r="I2416" s="53" t="s">
        <v>4542</v>
      </c>
      <c r="J2416" s="64">
        <v>7.95</v>
      </c>
    </row>
    <row r="2417" spans="1:10">
      <c r="A2417" s="52">
        <v>5907</v>
      </c>
      <c r="B2417" s="53" t="s">
        <v>4243</v>
      </c>
      <c r="C2417" s="53" t="s">
        <v>6284</v>
      </c>
      <c r="D2417" s="53" t="s">
        <v>885</v>
      </c>
      <c r="E2417" s="53" t="s">
        <v>6285</v>
      </c>
      <c r="F2417" s="53" t="s">
        <v>896</v>
      </c>
      <c r="G2417" s="53" t="s">
        <v>430</v>
      </c>
      <c r="H2417" s="53" t="s">
        <v>4542</v>
      </c>
      <c r="I2417" s="53" t="s">
        <v>4542</v>
      </c>
      <c r="J2417" s="64">
        <v>5.95</v>
      </c>
    </row>
    <row r="2418" spans="1:10">
      <c r="A2418" s="52">
        <v>5604</v>
      </c>
      <c r="B2418" s="53" t="s">
        <v>4243</v>
      </c>
      <c r="C2418" s="53" t="s">
        <v>6938</v>
      </c>
      <c r="D2418" s="53" t="s">
        <v>885</v>
      </c>
      <c r="E2418" s="53" t="s">
        <v>6939</v>
      </c>
      <c r="F2418" s="53" t="s">
        <v>119</v>
      </c>
      <c r="G2418" s="53"/>
      <c r="H2418" s="53" t="s">
        <v>4542</v>
      </c>
      <c r="I2418" s="53" t="s">
        <v>4542</v>
      </c>
      <c r="J2418" s="64">
        <v>4.95</v>
      </c>
    </row>
    <row r="2419" spans="1:10">
      <c r="A2419" s="52">
        <v>5553</v>
      </c>
      <c r="B2419" s="53" t="s">
        <v>4243</v>
      </c>
      <c r="C2419" s="53" t="s">
        <v>7065</v>
      </c>
      <c r="D2419" s="53" t="s">
        <v>2366</v>
      </c>
      <c r="E2419" s="53" t="s">
        <v>7066</v>
      </c>
      <c r="F2419" s="53" t="s">
        <v>33</v>
      </c>
      <c r="G2419" s="53"/>
      <c r="H2419" s="53" t="s">
        <v>4543</v>
      </c>
      <c r="I2419" s="53" t="s">
        <v>4542</v>
      </c>
      <c r="J2419" s="64">
        <v>4.95</v>
      </c>
    </row>
    <row r="2420" spans="1:10">
      <c r="A2420" s="52">
        <v>5551</v>
      </c>
      <c r="B2420" s="53" t="s">
        <v>4243</v>
      </c>
      <c r="C2420" s="53" t="s">
        <v>7070</v>
      </c>
      <c r="D2420" s="53" t="s">
        <v>7337</v>
      </c>
      <c r="E2420" s="53" t="s">
        <v>7071</v>
      </c>
      <c r="F2420" s="53" t="s">
        <v>255</v>
      </c>
      <c r="G2420" s="53"/>
      <c r="H2420" s="53" t="s">
        <v>4542</v>
      </c>
      <c r="I2420" s="53" t="s">
        <v>4542</v>
      </c>
      <c r="J2420" s="64">
        <v>4.95</v>
      </c>
    </row>
    <row r="2421" spans="1:10">
      <c r="A2421" s="52">
        <v>5524</v>
      </c>
      <c r="B2421" s="53" t="s">
        <v>4243</v>
      </c>
      <c r="C2421" s="53" t="s">
        <v>7144</v>
      </c>
      <c r="D2421" s="53" t="s">
        <v>4375</v>
      </c>
      <c r="E2421" s="53" t="s">
        <v>7145</v>
      </c>
      <c r="F2421" s="53" t="s">
        <v>111</v>
      </c>
      <c r="G2421" s="53"/>
      <c r="H2421" s="53" t="s">
        <v>4542</v>
      </c>
      <c r="I2421" s="53" t="s">
        <v>4542</v>
      </c>
      <c r="J2421" s="64">
        <v>13.95</v>
      </c>
    </row>
    <row r="2422" spans="1:10">
      <c r="A2422" s="52">
        <v>5510</v>
      </c>
      <c r="B2422" s="53" t="s">
        <v>4243</v>
      </c>
      <c r="C2422" s="53" t="s">
        <v>7186</v>
      </c>
      <c r="D2422" s="53" t="s">
        <v>7187</v>
      </c>
      <c r="E2422" s="53" t="s">
        <v>7188</v>
      </c>
      <c r="F2422" s="53" t="s">
        <v>119</v>
      </c>
      <c r="G2422" s="53" t="s">
        <v>7189</v>
      </c>
      <c r="H2422" s="53" t="s">
        <v>4542</v>
      </c>
      <c r="I2422" s="53" t="s">
        <v>4543</v>
      </c>
      <c r="J2422" s="64">
        <v>4.95</v>
      </c>
    </row>
    <row r="2423" spans="1:10">
      <c r="A2423" s="52">
        <v>4293</v>
      </c>
      <c r="B2423" s="53" t="s">
        <v>4243</v>
      </c>
      <c r="C2423" s="53" t="s">
        <v>4255</v>
      </c>
      <c r="D2423" s="53" t="s">
        <v>786</v>
      </c>
      <c r="E2423" s="53" t="s">
        <v>4256</v>
      </c>
      <c r="F2423" s="53" t="s">
        <v>119</v>
      </c>
      <c r="G2423" s="53" t="s">
        <v>2540</v>
      </c>
      <c r="H2423" s="53" t="s">
        <v>4543</v>
      </c>
      <c r="I2423" s="53" t="s">
        <v>4547</v>
      </c>
      <c r="J2423" s="64">
        <v>3.95</v>
      </c>
    </row>
    <row r="2424" spans="1:10">
      <c r="A2424" s="52">
        <v>2835</v>
      </c>
      <c r="B2424" s="53" t="s">
        <v>4243</v>
      </c>
      <c r="C2424" s="53" t="s">
        <v>4336</v>
      </c>
      <c r="D2424" s="53" t="s">
        <v>4337</v>
      </c>
      <c r="E2424" s="53" t="s">
        <v>4338</v>
      </c>
      <c r="F2424" s="53" t="s">
        <v>119</v>
      </c>
      <c r="G2424" s="53"/>
      <c r="H2424" s="53" t="s">
        <v>4543</v>
      </c>
      <c r="I2424" s="53" t="s">
        <v>4543</v>
      </c>
      <c r="J2424" s="64">
        <v>5.95</v>
      </c>
    </row>
    <row r="2425" spans="1:10">
      <c r="A2425" s="52">
        <v>2832</v>
      </c>
      <c r="B2425" s="53" t="s">
        <v>4243</v>
      </c>
      <c r="C2425" s="53" t="s">
        <v>4323</v>
      </c>
      <c r="D2425" s="53" t="s">
        <v>4324</v>
      </c>
      <c r="E2425" s="53" t="s">
        <v>4325</v>
      </c>
      <c r="F2425" s="53" t="s">
        <v>255</v>
      </c>
      <c r="G2425" s="53"/>
      <c r="H2425" s="53" t="s">
        <v>4542</v>
      </c>
      <c r="I2425" s="53" t="s">
        <v>4542</v>
      </c>
      <c r="J2425" s="64">
        <v>5.95</v>
      </c>
    </row>
    <row r="2426" spans="1:10">
      <c r="A2426" s="52">
        <v>2038</v>
      </c>
      <c r="B2426" s="53" t="s">
        <v>4243</v>
      </c>
      <c r="C2426" s="53" t="s">
        <v>4396</v>
      </c>
      <c r="D2426" s="53" t="s">
        <v>4397</v>
      </c>
      <c r="E2426" s="53" t="s">
        <v>4398</v>
      </c>
      <c r="F2426" s="53" t="s">
        <v>4366</v>
      </c>
      <c r="G2426" s="53"/>
      <c r="H2426" s="53" t="s">
        <v>4542</v>
      </c>
      <c r="I2426" s="53" t="s">
        <v>4542</v>
      </c>
      <c r="J2426" s="64">
        <v>12.95</v>
      </c>
    </row>
    <row r="2427" spans="1:10">
      <c r="A2427" s="52">
        <v>2036</v>
      </c>
      <c r="B2427" s="53" t="s">
        <v>4243</v>
      </c>
      <c r="C2427" s="53" t="s">
        <v>4376</v>
      </c>
      <c r="D2427" s="53" t="s">
        <v>4375</v>
      </c>
      <c r="E2427" s="54">
        <v>5036012</v>
      </c>
      <c r="F2427" s="53" t="s">
        <v>119</v>
      </c>
      <c r="G2427" s="53"/>
      <c r="H2427" s="53" t="s">
        <v>4542</v>
      </c>
      <c r="I2427" s="53" t="s">
        <v>4542</v>
      </c>
      <c r="J2427" s="64">
        <v>8.9499999999999993</v>
      </c>
    </row>
    <row r="2428" spans="1:10">
      <c r="A2428" s="52">
        <v>2034</v>
      </c>
      <c r="B2428" s="53" t="s">
        <v>4243</v>
      </c>
      <c r="C2428" s="53" t="s">
        <v>4253</v>
      </c>
      <c r="D2428" s="53" t="s">
        <v>4251</v>
      </c>
      <c r="E2428" s="53" t="s">
        <v>4254</v>
      </c>
      <c r="F2428" s="53" t="s">
        <v>119</v>
      </c>
      <c r="G2428" s="53"/>
      <c r="H2428" s="53" t="s">
        <v>4542</v>
      </c>
      <c r="I2428" s="53" t="s">
        <v>4542</v>
      </c>
      <c r="J2428" s="64">
        <v>4.95</v>
      </c>
    </row>
    <row r="2429" spans="1:10">
      <c r="A2429" s="52">
        <v>5515</v>
      </c>
      <c r="B2429" s="53" t="s">
        <v>4243</v>
      </c>
      <c r="C2429" s="53" t="s">
        <v>7169</v>
      </c>
      <c r="D2429" s="53" t="s">
        <v>7170</v>
      </c>
      <c r="E2429" s="53" t="s">
        <v>7171</v>
      </c>
      <c r="F2429" s="53" t="s">
        <v>119</v>
      </c>
      <c r="G2429" s="53"/>
      <c r="H2429" s="53" t="s">
        <v>4542</v>
      </c>
      <c r="I2429" s="53" t="s">
        <v>4542</v>
      </c>
      <c r="J2429" s="64">
        <v>4.95</v>
      </c>
    </row>
    <row r="2430" spans="1:10">
      <c r="A2430" s="52">
        <v>4311</v>
      </c>
      <c r="B2430" s="53" t="s">
        <v>4243</v>
      </c>
      <c r="C2430" s="53" t="s">
        <v>4332</v>
      </c>
      <c r="D2430" s="53" t="s">
        <v>126</v>
      </c>
      <c r="E2430" s="53" t="s">
        <v>4333</v>
      </c>
      <c r="F2430" s="53" t="s">
        <v>111</v>
      </c>
      <c r="G2430" s="53"/>
      <c r="H2430" s="53" t="s">
        <v>4542</v>
      </c>
      <c r="I2430" s="53" t="s">
        <v>4542</v>
      </c>
      <c r="J2430" s="64">
        <v>3.95</v>
      </c>
    </row>
    <row r="2431" spans="1:10">
      <c r="A2431" s="52">
        <v>2295</v>
      </c>
      <c r="B2431" s="53" t="s">
        <v>4243</v>
      </c>
      <c r="C2431" s="53" t="s">
        <v>4247</v>
      </c>
      <c r="D2431" s="53" t="s">
        <v>4248</v>
      </c>
      <c r="E2431" s="53" t="s">
        <v>4249</v>
      </c>
      <c r="F2431" s="53" t="s">
        <v>119</v>
      </c>
      <c r="G2431" s="53"/>
      <c r="H2431" s="53" t="s">
        <v>4542</v>
      </c>
      <c r="I2431" s="53" t="s">
        <v>4542</v>
      </c>
      <c r="J2431" s="64">
        <v>0.95</v>
      </c>
    </row>
    <row r="2432" spans="1:10">
      <c r="A2432" s="52">
        <v>2119</v>
      </c>
      <c r="B2432" s="53" t="s">
        <v>4243</v>
      </c>
      <c r="C2432" s="53" t="s">
        <v>4399</v>
      </c>
      <c r="D2432" s="53" t="s">
        <v>973</v>
      </c>
      <c r="E2432" s="53" t="s">
        <v>4400</v>
      </c>
      <c r="F2432" s="53" t="s">
        <v>119</v>
      </c>
      <c r="G2432" s="53"/>
      <c r="H2432" s="53" t="s">
        <v>4542</v>
      </c>
      <c r="I2432" s="53" t="s">
        <v>4542</v>
      </c>
      <c r="J2432" s="64">
        <v>3.95</v>
      </c>
    </row>
    <row r="2433" spans="1:10">
      <c r="A2433" s="52">
        <v>2112</v>
      </c>
      <c r="B2433" s="53" t="s">
        <v>4243</v>
      </c>
      <c r="C2433" s="53" t="s">
        <v>4259</v>
      </c>
      <c r="D2433" s="53" t="s">
        <v>4260</v>
      </c>
      <c r="E2433" s="53" t="s">
        <v>4261</v>
      </c>
      <c r="F2433" s="53" t="s">
        <v>111</v>
      </c>
      <c r="G2433" s="53"/>
      <c r="H2433" s="53" t="s">
        <v>4542</v>
      </c>
      <c r="I2433" s="53" t="s">
        <v>4542</v>
      </c>
      <c r="J2433" s="64">
        <v>4.95</v>
      </c>
    </row>
    <row r="2434" spans="1:10">
      <c r="A2434" s="52">
        <v>5867</v>
      </c>
      <c r="B2434" s="53" t="s">
        <v>4243</v>
      </c>
      <c r="C2434" s="53" t="s">
        <v>6377</v>
      </c>
      <c r="D2434" s="53" t="s">
        <v>1537</v>
      </c>
      <c r="E2434" s="53" t="s">
        <v>6378</v>
      </c>
      <c r="F2434" s="53" t="s">
        <v>119</v>
      </c>
      <c r="G2434" s="53"/>
      <c r="H2434" s="53" t="s">
        <v>4542</v>
      </c>
      <c r="I2434" s="53" t="s">
        <v>4542</v>
      </c>
      <c r="J2434" s="64">
        <v>4.95</v>
      </c>
    </row>
    <row r="2435" spans="1:10">
      <c r="A2435" s="52">
        <v>4268</v>
      </c>
      <c r="B2435" s="53" t="s">
        <v>4243</v>
      </c>
      <c r="C2435" s="53" t="s">
        <v>4379</v>
      </c>
      <c r="D2435" s="53" t="s">
        <v>6655</v>
      </c>
      <c r="E2435" s="53" t="s">
        <v>4380</v>
      </c>
      <c r="F2435" s="53" t="s">
        <v>119</v>
      </c>
      <c r="G2435" s="53"/>
      <c r="H2435" s="53" t="s">
        <v>4542</v>
      </c>
      <c r="I2435" s="53" t="s">
        <v>4542</v>
      </c>
      <c r="J2435" s="64">
        <v>3.95</v>
      </c>
    </row>
    <row r="2436" spans="1:10">
      <c r="A2436" s="52">
        <v>2157</v>
      </c>
      <c r="B2436" s="53" t="s">
        <v>4243</v>
      </c>
      <c r="C2436" s="53" t="s">
        <v>4288</v>
      </c>
      <c r="D2436" s="53" t="s">
        <v>4245</v>
      </c>
      <c r="E2436" s="53" t="s">
        <v>4289</v>
      </c>
      <c r="F2436" s="53" t="s">
        <v>896</v>
      </c>
      <c r="G2436" s="53"/>
      <c r="H2436" s="53" t="s">
        <v>4542</v>
      </c>
      <c r="I2436" s="53" t="s">
        <v>4542</v>
      </c>
      <c r="J2436" s="64">
        <v>2.95</v>
      </c>
    </row>
    <row r="2437" spans="1:10">
      <c r="A2437" s="52">
        <v>5425</v>
      </c>
      <c r="B2437" s="53" t="s">
        <v>4243</v>
      </c>
      <c r="C2437" s="53" t="s">
        <v>6113</v>
      </c>
      <c r="D2437" s="53" t="s">
        <v>5340</v>
      </c>
      <c r="E2437" s="53">
        <v>850504</v>
      </c>
      <c r="F2437" s="53" t="s">
        <v>6114</v>
      </c>
      <c r="G2437" s="53"/>
      <c r="H2437" s="53" t="s">
        <v>4542</v>
      </c>
      <c r="I2437" s="53" t="s">
        <v>4542</v>
      </c>
      <c r="J2437" s="64">
        <v>7.95</v>
      </c>
    </row>
    <row r="2438" spans="1:10">
      <c r="A2438" s="52">
        <v>4914</v>
      </c>
      <c r="B2438" s="53" t="s">
        <v>4243</v>
      </c>
      <c r="C2438" s="53" t="s">
        <v>4270</v>
      </c>
      <c r="D2438" s="53" t="s">
        <v>4271</v>
      </c>
      <c r="E2438" s="53" t="s">
        <v>4272</v>
      </c>
      <c r="F2438" s="53" t="s">
        <v>4273</v>
      </c>
      <c r="G2438" s="53"/>
      <c r="H2438" s="53" t="s">
        <v>4545</v>
      </c>
      <c r="I2438" s="53" t="s">
        <v>4545</v>
      </c>
      <c r="J2438" s="64">
        <v>7.95</v>
      </c>
    </row>
    <row r="2439" spans="1:10">
      <c r="A2439" s="52">
        <v>3830</v>
      </c>
      <c r="B2439" s="53" t="s">
        <v>4243</v>
      </c>
      <c r="C2439" s="53" t="s">
        <v>4321</v>
      </c>
      <c r="D2439" s="53" t="s">
        <v>841</v>
      </c>
      <c r="E2439" s="53" t="s">
        <v>4322</v>
      </c>
      <c r="F2439" s="53" t="s">
        <v>4320</v>
      </c>
      <c r="G2439" s="53"/>
      <c r="H2439" s="53" t="s">
        <v>4543</v>
      </c>
      <c r="I2439" s="53" t="s">
        <v>4543</v>
      </c>
      <c r="J2439" s="64">
        <v>2.95</v>
      </c>
    </row>
    <row r="2440" spans="1:10">
      <c r="A2440" s="52">
        <v>3829</v>
      </c>
      <c r="B2440" s="53" t="s">
        <v>4243</v>
      </c>
      <c r="C2440" s="53" t="s">
        <v>4318</v>
      </c>
      <c r="D2440" s="53" t="s">
        <v>841</v>
      </c>
      <c r="E2440" s="53" t="s">
        <v>4319</v>
      </c>
      <c r="F2440" s="53" t="s">
        <v>4320</v>
      </c>
      <c r="G2440" s="53"/>
      <c r="H2440" s="53" t="s">
        <v>4548</v>
      </c>
      <c r="I2440" s="53" t="s">
        <v>4543</v>
      </c>
      <c r="J2440" s="64">
        <v>1.95</v>
      </c>
    </row>
    <row r="2441" spans="1:10">
      <c r="A2441" s="52">
        <v>3669</v>
      </c>
      <c r="B2441" s="53" t="s">
        <v>4243</v>
      </c>
      <c r="C2441" s="53" t="s">
        <v>4268</v>
      </c>
      <c r="D2441" s="53" t="s">
        <v>95</v>
      </c>
      <c r="E2441" s="53" t="s">
        <v>4269</v>
      </c>
      <c r="F2441" s="53" t="s">
        <v>42</v>
      </c>
      <c r="G2441" s="53"/>
      <c r="H2441" s="53" t="s">
        <v>4542</v>
      </c>
      <c r="I2441" s="53" t="s">
        <v>4547</v>
      </c>
      <c r="J2441" s="64">
        <v>4.95</v>
      </c>
    </row>
    <row r="2442" spans="1:10">
      <c r="A2442" s="52">
        <v>5666</v>
      </c>
      <c r="B2442" s="53" t="s">
        <v>4243</v>
      </c>
      <c r="C2442" s="53" t="s">
        <v>6796</v>
      </c>
      <c r="D2442" s="53" t="s">
        <v>2399</v>
      </c>
      <c r="E2442" s="53" t="s">
        <v>6797</v>
      </c>
      <c r="F2442" s="53" t="s">
        <v>119</v>
      </c>
      <c r="G2442" s="53" t="s">
        <v>6459</v>
      </c>
      <c r="H2442" s="53" t="s">
        <v>4542</v>
      </c>
      <c r="I2442" s="53" t="s">
        <v>4548</v>
      </c>
      <c r="J2442" s="64">
        <v>4.95</v>
      </c>
    </row>
    <row r="2443" spans="1:10">
      <c r="A2443" s="52">
        <v>5635</v>
      </c>
      <c r="B2443" s="53" t="s">
        <v>4243</v>
      </c>
      <c r="C2443" s="53" t="s">
        <v>6868</v>
      </c>
      <c r="D2443" s="53" t="s">
        <v>384</v>
      </c>
      <c r="E2443" s="53" t="s">
        <v>6869</v>
      </c>
      <c r="F2443" s="53" t="s">
        <v>1289</v>
      </c>
      <c r="G2443" s="53" t="s">
        <v>6870</v>
      </c>
      <c r="H2443" s="53" t="s">
        <v>4542</v>
      </c>
      <c r="I2443" s="53" t="s">
        <v>4542</v>
      </c>
      <c r="J2443" s="64">
        <v>5.95</v>
      </c>
    </row>
    <row r="2444" spans="1:10">
      <c r="A2444" s="52">
        <v>5615</v>
      </c>
      <c r="B2444" s="53" t="s">
        <v>4243</v>
      </c>
      <c r="C2444" s="53" t="s">
        <v>6909</v>
      </c>
      <c r="D2444" s="53" t="s">
        <v>3704</v>
      </c>
      <c r="E2444" s="53" t="s">
        <v>6910</v>
      </c>
      <c r="F2444" s="53" t="s">
        <v>6911</v>
      </c>
      <c r="G2444" s="53"/>
      <c r="H2444" s="53" t="s">
        <v>4542</v>
      </c>
      <c r="I2444" s="53" t="s">
        <v>4542</v>
      </c>
      <c r="J2444" s="64">
        <v>12.95</v>
      </c>
    </row>
    <row r="2445" spans="1:10">
      <c r="A2445" s="52">
        <v>5346</v>
      </c>
      <c r="B2445" s="53" t="s">
        <v>4243</v>
      </c>
      <c r="C2445" s="53" t="s">
        <v>4290</v>
      </c>
      <c r="D2445" s="53" t="s">
        <v>4291</v>
      </c>
      <c r="E2445" s="53" t="s">
        <v>4292</v>
      </c>
      <c r="F2445" s="53" t="s">
        <v>4293</v>
      </c>
      <c r="G2445" s="53"/>
      <c r="H2445" s="53" t="s">
        <v>4542</v>
      </c>
      <c r="I2445" s="53" t="s">
        <v>4542</v>
      </c>
      <c r="J2445" s="64">
        <v>5.95</v>
      </c>
    </row>
    <row r="2446" spans="1:10">
      <c r="A2446" s="52">
        <v>4984</v>
      </c>
      <c r="B2446" s="53" t="s">
        <v>4243</v>
      </c>
      <c r="C2446" s="53" t="s">
        <v>4383</v>
      </c>
      <c r="D2446" s="53" t="s">
        <v>95</v>
      </c>
      <c r="E2446" s="53" t="s">
        <v>4384</v>
      </c>
      <c r="F2446" s="53" t="s">
        <v>2561</v>
      </c>
      <c r="G2446" s="53"/>
      <c r="H2446" s="53" t="s">
        <v>4542</v>
      </c>
      <c r="I2446" s="53" t="s">
        <v>4542</v>
      </c>
      <c r="J2446" s="64">
        <v>5.95</v>
      </c>
    </row>
    <row r="2447" spans="1:10">
      <c r="A2447" s="52">
        <v>4942</v>
      </c>
      <c r="B2447" s="53" t="s">
        <v>4243</v>
      </c>
      <c r="C2447" s="53" t="s">
        <v>4341</v>
      </c>
      <c r="D2447" s="53" t="s">
        <v>126</v>
      </c>
      <c r="E2447" s="53" t="s">
        <v>4342</v>
      </c>
      <c r="F2447" s="53" t="s">
        <v>119</v>
      </c>
      <c r="G2447" s="53"/>
      <c r="H2447" s="53" t="s">
        <v>4542</v>
      </c>
      <c r="I2447" s="53" t="s">
        <v>4542</v>
      </c>
      <c r="J2447" s="64">
        <v>4.95</v>
      </c>
    </row>
    <row r="2448" spans="1:10">
      <c r="A2448" s="52">
        <v>4895</v>
      </c>
      <c r="B2448" s="53" t="s">
        <v>4243</v>
      </c>
      <c r="C2448" s="53" t="s">
        <v>4303</v>
      </c>
      <c r="D2448" s="53" t="s">
        <v>932</v>
      </c>
      <c r="E2448" s="53" t="s">
        <v>4304</v>
      </c>
      <c r="F2448" s="53" t="s">
        <v>33</v>
      </c>
      <c r="G2448" s="53"/>
      <c r="H2448" s="53" t="s">
        <v>4542</v>
      </c>
      <c r="I2448" s="53" t="s">
        <v>4542</v>
      </c>
      <c r="J2448" s="64">
        <v>6.95</v>
      </c>
    </row>
    <row r="2449" spans="1:10">
      <c r="A2449" s="52">
        <v>4733</v>
      </c>
      <c r="B2449" s="53" t="s">
        <v>4243</v>
      </c>
      <c r="C2449" s="53" t="s">
        <v>4377</v>
      </c>
      <c r="D2449" s="53" t="s">
        <v>7336</v>
      </c>
      <c r="E2449" s="53" t="s">
        <v>4378</v>
      </c>
      <c r="F2449" s="53" t="s">
        <v>119</v>
      </c>
      <c r="G2449" s="53"/>
      <c r="H2449" s="53" t="s">
        <v>4543</v>
      </c>
      <c r="I2449" s="53" t="s">
        <v>4542</v>
      </c>
      <c r="J2449" s="64">
        <v>7.95</v>
      </c>
    </row>
    <row r="2450" spans="1:10">
      <c r="A2450" s="52">
        <v>4729</v>
      </c>
      <c r="B2450" s="53" t="s">
        <v>4243</v>
      </c>
      <c r="C2450" s="53" t="s">
        <v>4381</v>
      </c>
      <c r="D2450" s="53" t="s">
        <v>274</v>
      </c>
      <c r="E2450" s="53" t="s">
        <v>4382</v>
      </c>
      <c r="F2450" s="53" t="s">
        <v>119</v>
      </c>
      <c r="G2450" s="53"/>
      <c r="H2450" s="53" t="s">
        <v>4543</v>
      </c>
      <c r="I2450" s="53" t="s">
        <v>4543</v>
      </c>
      <c r="J2450" s="64">
        <v>3.5</v>
      </c>
    </row>
    <row r="2451" spans="1:10">
      <c r="A2451" s="52">
        <v>4329</v>
      </c>
      <c r="B2451" s="53" t="s">
        <v>4243</v>
      </c>
      <c r="C2451" s="53" t="s">
        <v>4385</v>
      </c>
      <c r="D2451" s="53" t="s">
        <v>4299</v>
      </c>
      <c r="E2451" s="53" t="s">
        <v>4386</v>
      </c>
      <c r="F2451" s="53" t="s">
        <v>119</v>
      </c>
      <c r="G2451" s="53" t="s">
        <v>477</v>
      </c>
      <c r="H2451" s="53" t="s">
        <v>4542</v>
      </c>
      <c r="I2451" s="53" t="s">
        <v>4542</v>
      </c>
      <c r="J2451" s="64">
        <v>9.9499999999999993</v>
      </c>
    </row>
    <row r="2452" spans="1:10">
      <c r="A2452" s="52">
        <v>4262</v>
      </c>
      <c r="B2452" s="53" t="s">
        <v>4243</v>
      </c>
      <c r="C2452" s="53" t="s">
        <v>4391</v>
      </c>
      <c r="D2452" s="53" t="s">
        <v>4392</v>
      </c>
      <c r="E2452" s="53" t="s">
        <v>4393</v>
      </c>
      <c r="F2452" s="53" t="s">
        <v>119</v>
      </c>
      <c r="G2452" s="53" t="s">
        <v>4394</v>
      </c>
      <c r="H2452" s="53" t="s">
        <v>4542</v>
      </c>
      <c r="I2452" s="53" t="s">
        <v>4543</v>
      </c>
      <c r="J2452" s="64">
        <v>5.95</v>
      </c>
    </row>
    <row r="2453" spans="1:10">
      <c r="A2453" s="52">
        <v>4220</v>
      </c>
      <c r="B2453" s="53" t="s">
        <v>4243</v>
      </c>
      <c r="C2453" s="53" t="s">
        <v>4373</v>
      </c>
      <c r="D2453" s="53" t="s">
        <v>4299</v>
      </c>
      <c r="E2453" s="53" t="s">
        <v>4374</v>
      </c>
      <c r="F2453" s="53" t="s">
        <v>119</v>
      </c>
      <c r="G2453" s="53" t="s">
        <v>38</v>
      </c>
      <c r="H2453" s="53" t="s">
        <v>4542</v>
      </c>
      <c r="I2453" s="53" t="s">
        <v>4542</v>
      </c>
      <c r="J2453" s="64">
        <v>10</v>
      </c>
    </row>
    <row r="2454" spans="1:10">
      <c r="A2454" s="52">
        <v>4218</v>
      </c>
      <c r="B2454" s="53" t="s">
        <v>4243</v>
      </c>
      <c r="C2454" s="53" t="s">
        <v>4298</v>
      </c>
      <c r="D2454" s="53" t="s">
        <v>4299</v>
      </c>
      <c r="E2454" s="53" t="s">
        <v>4300</v>
      </c>
      <c r="F2454" s="53" t="s">
        <v>119</v>
      </c>
      <c r="G2454" s="53" t="s">
        <v>38</v>
      </c>
      <c r="H2454" s="53" t="s">
        <v>4545</v>
      </c>
      <c r="I2454" s="53" t="s">
        <v>4545</v>
      </c>
      <c r="J2454" s="64">
        <v>10</v>
      </c>
    </row>
    <row r="2455" spans="1:10">
      <c r="A2455" s="52">
        <v>2702</v>
      </c>
      <c r="B2455" s="53" t="s">
        <v>4243</v>
      </c>
      <c r="C2455" s="53" t="s">
        <v>4358</v>
      </c>
      <c r="D2455" s="53" t="s">
        <v>4359</v>
      </c>
      <c r="E2455" s="53" t="s">
        <v>4360</v>
      </c>
      <c r="F2455" s="53" t="s">
        <v>255</v>
      </c>
      <c r="G2455" s="53"/>
      <c r="H2455" s="53" t="s">
        <v>4545</v>
      </c>
      <c r="I2455" s="53" t="s">
        <v>4542</v>
      </c>
      <c r="J2455" s="64">
        <v>5</v>
      </c>
    </row>
    <row r="2456" spans="1:10">
      <c r="A2456" s="52">
        <v>2829</v>
      </c>
      <c r="B2456" s="53" t="s">
        <v>4243</v>
      </c>
      <c r="C2456" s="53" t="s">
        <v>4370</v>
      </c>
      <c r="D2456" s="53" t="s">
        <v>4371</v>
      </c>
      <c r="E2456" s="53" t="s">
        <v>4372</v>
      </c>
      <c r="F2456" s="53" t="s">
        <v>119</v>
      </c>
      <c r="G2456" s="53"/>
      <c r="H2456" s="53" t="s">
        <v>4542</v>
      </c>
      <c r="I2456" s="53" t="s">
        <v>4542</v>
      </c>
      <c r="J2456" s="64">
        <v>3.95</v>
      </c>
    </row>
    <row r="2457" spans="1:10">
      <c r="A2457" s="52">
        <v>2828</v>
      </c>
      <c r="B2457" s="53" t="s">
        <v>4243</v>
      </c>
      <c r="C2457" s="53" t="s">
        <v>4356</v>
      </c>
      <c r="D2457" s="53" t="s">
        <v>4371</v>
      </c>
      <c r="E2457" s="53" t="s">
        <v>4357</v>
      </c>
      <c r="F2457" s="53" t="s">
        <v>119</v>
      </c>
      <c r="G2457" s="53"/>
      <c r="H2457" s="53" t="s">
        <v>4542</v>
      </c>
      <c r="I2457" s="53" t="s">
        <v>4542</v>
      </c>
      <c r="J2457" s="64">
        <v>3.95</v>
      </c>
    </row>
    <row r="2458" spans="1:10">
      <c r="A2458" s="52">
        <v>2386</v>
      </c>
      <c r="B2458" s="53" t="s">
        <v>4243</v>
      </c>
      <c r="C2458" s="53" t="s">
        <v>4354</v>
      </c>
      <c r="D2458" s="53" t="s">
        <v>1800</v>
      </c>
      <c r="E2458" s="53" t="s">
        <v>4355</v>
      </c>
      <c r="F2458" s="53" t="s">
        <v>119</v>
      </c>
      <c r="G2458" s="53"/>
      <c r="H2458" s="53" t="s">
        <v>4545</v>
      </c>
      <c r="I2458" s="53" t="s">
        <v>4542</v>
      </c>
      <c r="J2458" s="64">
        <v>3.95</v>
      </c>
    </row>
    <row r="2459" spans="1:10">
      <c r="A2459" s="52">
        <v>5807</v>
      </c>
      <c r="B2459" s="53" t="s">
        <v>4243</v>
      </c>
      <c r="C2459" s="53" t="s">
        <v>6492</v>
      </c>
      <c r="D2459" s="53" t="s">
        <v>384</v>
      </c>
      <c r="E2459" s="53" t="s">
        <v>6493</v>
      </c>
      <c r="F2459" s="53" t="s">
        <v>362</v>
      </c>
      <c r="G2459" s="53" t="s">
        <v>2105</v>
      </c>
      <c r="H2459" s="53" t="s">
        <v>4542</v>
      </c>
      <c r="I2459" s="53" t="s">
        <v>4542</v>
      </c>
      <c r="J2459" s="64">
        <v>4.95</v>
      </c>
    </row>
    <row r="2460" spans="1:10">
      <c r="A2460" s="52">
        <v>5772</v>
      </c>
      <c r="B2460" s="53" t="s">
        <v>4243</v>
      </c>
      <c r="C2460" s="53" t="s">
        <v>6567</v>
      </c>
      <c r="D2460" s="53" t="s">
        <v>384</v>
      </c>
      <c r="E2460" s="53" t="s">
        <v>6568</v>
      </c>
      <c r="F2460" s="53" t="s">
        <v>2675</v>
      </c>
      <c r="G2460" s="53" t="s">
        <v>738</v>
      </c>
      <c r="H2460" s="53" t="s">
        <v>4545</v>
      </c>
      <c r="I2460" s="53" t="s">
        <v>4542</v>
      </c>
      <c r="J2460" s="64">
        <v>5.95</v>
      </c>
    </row>
    <row r="2461" spans="1:10">
      <c r="A2461" s="52">
        <v>5517</v>
      </c>
      <c r="B2461" s="53" t="s">
        <v>4243</v>
      </c>
      <c r="C2461" s="53" t="s">
        <v>6492</v>
      </c>
      <c r="D2461" s="53" t="s">
        <v>384</v>
      </c>
      <c r="E2461" s="53" t="s">
        <v>6493</v>
      </c>
      <c r="F2461" s="53" t="s">
        <v>362</v>
      </c>
      <c r="G2461" s="53"/>
      <c r="H2461" s="53" t="s">
        <v>4543</v>
      </c>
      <c r="I2461" s="53" t="s">
        <v>4542</v>
      </c>
      <c r="J2461" s="64">
        <v>2.95</v>
      </c>
    </row>
    <row r="2462" spans="1:10">
      <c r="A2462" s="52">
        <v>5471</v>
      </c>
      <c r="B2462" s="53" t="s">
        <v>4243</v>
      </c>
      <c r="C2462" s="53" t="s">
        <v>6145</v>
      </c>
      <c r="D2462" s="53" t="s">
        <v>519</v>
      </c>
      <c r="E2462" s="53" t="s">
        <v>6146</v>
      </c>
      <c r="F2462" s="53" t="s">
        <v>6147</v>
      </c>
      <c r="G2462" s="53" t="s">
        <v>6336</v>
      </c>
      <c r="H2462" s="53" t="s">
        <v>4542</v>
      </c>
      <c r="I2462" s="53" t="s">
        <v>4542</v>
      </c>
      <c r="J2462" s="64">
        <v>4.95</v>
      </c>
    </row>
    <row r="2463" spans="1:10">
      <c r="A2463" s="52">
        <v>5303</v>
      </c>
      <c r="B2463" s="53" t="s">
        <v>4243</v>
      </c>
      <c r="C2463" s="53" t="s">
        <v>4294</v>
      </c>
      <c r="D2463" s="53" t="s">
        <v>384</v>
      </c>
      <c r="E2463" s="53" t="s">
        <v>4295</v>
      </c>
      <c r="F2463" s="53" t="s">
        <v>37</v>
      </c>
      <c r="G2463" s="53" t="s">
        <v>38</v>
      </c>
      <c r="H2463" s="53" t="s">
        <v>4542</v>
      </c>
      <c r="I2463" s="53" t="s">
        <v>4542</v>
      </c>
      <c r="J2463" s="64">
        <v>3.95</v>
      </c>
    </row>
    <row r="2464" spans="1:10">
      <c r="A2464" s="52">
        <v>4067</v>
      </c>
      <c r="B2464" s="53" t="s">
        <v>4243</v>
      </c>
      <c r="C2464" s="53" t="s">
        <v>4330</v>
      </c>
      <c r="D2464" s="53" t="s">
        <v>95</v>
      </c>
      <c r="E2464" s="53" t="s">
        <v>4331</v>
      </c>
      <c r="F2464" s="53" t="s">
        <v>33</v>
      </c>
      <c r="G2464" s="53"/>
      <c r="H2464" s="53" t="s">
        <v>4542</v>
      </c>
      <c r="I2464" s="53" t="s">
        <v>4542</v>
      </c>
      <c r="J2464" s="64">
        <v>10.95</v>
      </c>
    </row>
    <row r="2465" spans="1:10">
      <c r="A2465" s="52">
        <v>5883</v>
      </c>
      <c r="B2465" s="53" t="s">
        <v>4243</v>
      </c>
      <c r="C2465" s="53" t="s">
        <v>6339</v>
      </c>
      <c r="D2465" s="53" t="s">
        <v>1800</v>
      </c>
      <c r="E2465" s="53" t="s">
        <v>6340</v>
      </c>
      <c r="F2465" s="53" t="s">
        <v>119</v>
      </c>
      <c r="G2465" s="53" t="s">
        <v>6336</v>
      </c>
      <c r="H2465" s="53" t="s">
        <v>4542</v>
      </c>
      <c r="I2465" s="53" t="s">
        <v>4542</v>
      </c>
      <c r="J2465" s="64">
        <v>4.95</v>
      </c>
    </row>
    <row r="2466" spans="1:10">
      <c r="A2466" s="52">
        <v>5815</v>
      </c>
      <c r="B2466" s="53" t="s">
        <v>4243</v>
      </c>
      <c r="C2466" s="53" t="s">
        <v>6479</v>
      </c>
      <c r="D2466" s="53" t="s">
        <v>2399</v>
      </c>
      <c r="E2466" s="53" t="s">
        <v>6480</v>
      </c>
      <c r="F2466" s="53" t="s">
        <v>119</v>
      </c>
      <c r="G2466" s="53" t="s">
        <v>6459</v>
      </c>
      <c r="H2466" s="53" t="s">
        <v>4542</v>
      </c>
      <c r="I2466" s="53" t="s">
        <v>4547</v>
      </c>
      <c r="J2466" s="64">
        <v>4.95</v>
      </c>
    </row>
    <row r="2467" spans="1:10">
      <c r="A2467" s="52">
        <v>5486</v>
      </c>
      <c r="B2467" s="53" t="s">
        <v>4243</v>
      </c>
      <c r="C2467" s="53" t="s">
        <v>6133</v>
      </c>
      <c r="D2467" s="53" t="s">
        <v>1573</v>
      </c>
      <c r="E2467" s="53" t="s">
        <v>6134</v>
      </c>
      <c r="F2467" s="53" t="s">
        <v>255</v>
      </c>
      <c r="G2467" s="53"/>
      <c r="H2467" s="53" t="s">
        <v>4542</v>
      </c>
      <c r="I2467" s="53" t="s">
        <v>4542</v>
      </c>
      <c r="J2467" s="64">
        <v>2.95</v>
      </c>
    </row>
    <row r="2468" spans="1:10">
      <c r="A2468" s="52">
        <v>5482</v>
      </c>
      <c r="B2468" s="53" t="s">
        <v>4243</v>
      </c>
      <c r="C2468" s="53" t="s">
        <v>6141</v>
      </c>
      <c r="D2468" s="53" t="s">
        <v>4251</v>
      </c>
      <c r="E2468" s="53" t="s">
        <v>6142</v>
      </c>
      <c r="F2468" s="53" t="s">
        <v>255</v>
      </c>
      <c r="G2468" s="53"/>
      <c r="H2468" s="53" t="s">
        <v>4542</v>
      </c>
      <c r="I2468" s="53" t="s">
        <v>4542</v>
      </c>
      <c r="J2468" s="64">
        <v>2.95</v>
      </c>
    </row>
    <row r="2469" spans="1:10">
      <c r="A2469" s="52">
        <v>5481</v>
      </c>
      <c r="B2469" s="53" t="s">
        <v>4243</v>
      </c>
      <c r="C2469" s="53" t="s">
        <v>6155</v>
      </c>
      <c r="D2469" s="53" t="s">
        <v>4251</v>
      </c>
      <c r="E2469" s="53" t="s">
        <v>6156</v>
      </c>
      <c r="F2469" s="53" t="s">
        <v>255</v>
      </c>
      <c r="G2469" s="53"/>
      <c r="H2469" s="53" t="s">
        <v>4542</v>
      </c>
      <c r="I2469" s="53" t="s">
        <v>4542</v>
      </c>
      <c r="J2469" s="64">
        <v>4.95</v>
      </c>
    </row>
    <row r="2470" spans="1:10">
      <c r="A2470" s="52">
        <v>5480</v>
      </c>
      <c r="B2470" s="53" t="s">
        <v>4243</v>
      </c>
      <c r="C2470" s="53" t="s">
        <v>6150</v>
      </c>
      <c r="D2470" s="53" t="s">
        <v>4344</v>
      </c>
      <c r="E2470" s="53" t="s">
        <v>6151</v>
      </c>
      <c r="F2470" s="53" t="s">
        <v>255</v>
      </c>
      <c r="G2470" s="53"/>
      <c r="H2470" s="53" t="s">
        <v>4542</v>
      </c>
      <c r="I2470" s="53" t="s">
        <v>4542</v>
      </c>
      <c r="J2470" s="64">
        <v>4.95</v>
      </c>
    </row>
    <row r="2471" spans="1:10">
      <c r="A2471" s="52">
        <v>5479</v>
      </c>
      <c r="B2471" s="53" t="s">
        <v>4243</v>
      </c>
      <c r="C2471" s="53" t="s">
        <v>4352</v>
      </c>
      <c r="D2471" s="53" t="s">
        <v>4251</v>
      </c>
      <c r="E2471" s="53" t="s">
        <v>4353</v>
      </c>
      <c r="F2471" s="53" t="s">
        <v>255</v>
      </c>
      <c r="G2471" s="53"/>
      <c r="H2471" s="53" t="s">
        <v>4542</v>
      </c>
      <c r="I2471" s="53" t="s">
        <v>4542</v>
      </c>
      <c r="J2471" s="64">
        <v>4.95</v>
      </c>
    </row>
    <row r="2472" spans="1:10">
      <c r="A2472" s="52">
        <v>5477</v>
      </c>
      <c r="B2472" s="53" t="s">
        <v>4243</v>
      </c>
      <c r="C2472" s="53" t="s">
        <v>6135</v>
      </c>
      <c r="D2472" s="53" t="s">
        <v>4251</v>
      </c>
      <c r="E2472" s="53" t="s">
        <v>6136</v>
      </c>
      <c r="F2472" s="53" t="s">
        <v>119</v>
      </c>
      <c r="G2472" s="53"/>
      <c r="H2472" s="53" t="s">
        <v>4542</v>
      </c>
      <c r="I2472" s="53" t="s">
        <v>4542</v>
      </c>
      <c r="J2472" s="64">
        <v>2.95</v>
      </c>
    </row>
    <row r="2473" spans="1:10">
      <c r="A2473" s="52">
        <v>5475</v>
      </c>
      <c r="B2473" s="53" t="s">
        <v>4243</v>
      </c>
      <c r="C2473" s="53" t="s">
        <v>6152</v>
      </c>
      <c r="D2473" s="53" t="s">
        <v>6153</v>
      </c>
      <c r="E2473" s="53" t="s">
        <v>6154</v>
      </c>
      <c r="F2473" s="53" t="s">
        <v>119</v>
      </c>
      <c r="G2473" s="53"/>
      <c r="H2473" s="53" t="s">
        <v>4542</v>
      </c>
      <c r="I2473" s="53" t="s">
        <v>4542</v>
      </c>
      <c r="J2473" s="64">
        <v>2.95</v>
      </c>
    </row>
    <row r="2474" spans="1:10">
      <c r="A2474" s="52">
        <v>5474</v>
      </c>
      <c r="B2474" s="53" t="s">
        <v>4243</v>
      </c>
      <c r="C2474" s="53" t="s">
        <v>6143</v>
      </c>
      <c r="D2474" s="53" t="s">
        <v>4347</v>
      </c>
      <c r="E2474" s="53" t="s">
        <v>6144</v>
      </c>
      <c r="F2474" s="53" t="s">
        <v>119</v>
      </c>
      <c r="G2474" s="53" t="s">
        <v>6336</v>
      </c>
      <c r="H2474" s="53" t="s">
        <v>4542</v>
      </c>
      <c r="I2474" s="53" t="s">
        <v>4542</v>
      </c>
      <c r="J2474" s="64">
        <v>2.95</v>
      </c>
    </row>
    <row r="2475" spans="1:10">
      <c r="A2475" s="52">
        <v>5473</v>
      </c>
      <c r="B2475" s="53" t="s">
        <v>4243</v>
      </c>
      <c r="C2475" s="53" t="s">
        <v>6148</v>
      </c>
      <c r="D2475" s="53" t="s">
        <v>4402</v>
      </c>
      <c r="E2475" s="53" t="s">
        <v>6149</v>
      </c>
      <c r="F2475" s="53" t="s">
        <v>119</v>
      </c>
      <c r="G2475" s="53"/>
      <c r="H2475" s="53" t="s">
        <v>4542</v>
      </c>
      <c r="I2475" s="53" t="s">
        <v>4542</v>
      </c>
      <c r="J2475" s="64">
        <v>2.95</v>
      </c>
    </row>
    <row r="2476" spans="1:10">
      <c r="A2476" s="52">
        <v>5472</v>
      </c>
      <c r="B2476" s="53" t="s">
        <v>4243</v>
      </c>
      <c r="C2476" s="53" t="s">
        <v>6137</v>
      </c>
      <c r="D2476" s="53" t="s">
        <v>6138</v>
      </c>
      <c r="E2476" s="53" t="s">
        <v>6139</v>
      </c>
      <c r="F2476" s="53" t="s">
        <v>6140</v>
      </c>
      <c r="G2476" s="53"/>
      <c r="H2476" s="53" t="s">
        <v>4542</v>
      </c>
      <c r="I2476" s="53" t="s">
        <v>4542</v>
      </c>
      <c r="J2476" s="64">
        <v>2.95</v>
      </c>
    </row>
    <row r="2477" spans="1:10">
      <c r="A2477" s="52">
        <v>5470</v>
      </c>
      <c r="B2477" s="53" t="s">
        <v>4243</v>
      </c>
      <c r="C2477" s="53" t="s">
        <v>6111</v>
      </c>
      <c r="D2477" s="53" t="s">
        <v>3818</v>
      </c>
      <c r="E2477" s="53" t="s">
        <v>6112</v>
      </c>
      <c r="F2477" s="53" t="s">
        <v>119</v>
      </c>
      <c r="G2477" s="53"/>
      <c r="H2477" s="53" t="s">
        <v>4542</v>
      </c>
      <c r="I2477" s="53" t="s">
        <v>4542</v>
      </c>
      <c r="J2477" s="64">
        <v>2.95</v>
      </c>
    </row>
    <row r="2478" spans="1:10">
      <c r="A2478" s="52">
        <v>5469</v>
      </c>
      <c r="B2478" s="53" t="s">
        <v>4243</v>
      </c>
      <c r="C2478" s="53" t="s">
        <v>6109</v>
      </c>
      <c r="D2478" s="53" t="s">
        <v>3818</v>
      </c>
      <c r="E2478" s="53" t="s">
        <v>6110</v>
      </c>
      <c r="F2478" s="53" t="s">
        <v>119</v>
      </c>
      <c r="G2478" s="53"/>
      <c r="H2478" s="53" t="s">
        <v>4542</v>
      </c>
      <c r="I2478" s="53" t="s">
        <v>4542</v>
      </c>
      <c r="J2478" s="64">
        <v>2.95</v>
      </c>
    </row>
    <row r="2479" spans="1:10">
      <c r="A2479" s="52">
        <v>5468</v>
      </c>
      <c r="B2479" s="53" t="s">
        <v>4243</v>
      </c>
      <c r="C2479" s="53" t="s">
        <v>6117</v>
      </c>
      <c r="D2479" s="53" t="s">
        <v>7335</v>
      </c>
      <c r="E2479" s="53" t="s">
        <v>6118</v>
      </c>
      <c r="F2479" s="53" t="s">
        <v>119</v>
      </c>
      <c r="G2479" s="53"/>
      <c r="H2479" s="53" t="s">
        <v>4542</v>
      </c>
      <c r="I2479" s="53" t="s">
        <v>4542</v>
      </c>
      <c r="J2479" s="64">
        <v>2.95</v>
      </c>
    </row>
    <row r="2480" spans="1:10">
      <c r="A2480" s="52">
        <v>5467</v>
      </c>
      <c r="B2480" s="53" t="s">
        <v>4243</v>
      </c>
      <c r="C2480" s="53" t="s">
        <v>6115</v>
      </c>
      <c r="D2480" s="53" t="s">
        <v>7335</v>
      </c>
      <c r="E2480" s="53" t="s">
        <v>6116</v>
      </c>
      <c r="F2480" s="53" t="s">
        <v>119</v>
      </c>
      <c r="G2480" s="53"/>
      <c r="H2480" s="53" t="s">
        <v>4542</v>
      </c>
      <c r="I2480" s="53" t="s">
        <v>4542</v>
      </c>
      <c r="J2480" s="64">
        <v>2.95</v>
      </c>
    </row>
    <row r="2481" spans="1:10">
      <c r="A2481" s="52">
        <v>5060</v>
      </c>
      <c r="B2481" s="53" t="s">
        <v>4243</v>
      </c>
      <c r="C2481" s="53" t="s">
        <v>4339</v>
      </c>
      <c r="D2481" s="53" t="s">
        <v>875</v>
      </c>
      <c r="E2481" s="53" t="s">
        <v>4340</v>
      </c>
      <c r="F2481" s="53" t="s">
        <v>119</v>
      </c>
      <c r="G2481" s="53" t="s">
        <v>430</v>
      </c>
      <c r="H2481" s="53" t="s">
        <v>4542</v>
      </c>
      <c r="I2481" s="53" t="s">
        <v>4543</v>
      </c>
      <c r="J2481" s="64">
        <v>3.95</v>
      </c>
    </row>
    <row r="2482" spans="1:10">
      <c r="A2482" s="52">
        <v>5015</v>
      </c>
      <c r="B2482" s="53" t="s">
        <v>4243</v>
      </c>
      <c r="C2482" s="53" t="s">
        <v>4346</v>
      </c>
      <c r="D2482" s="53" t="s">
        <v>4347</v>
      </c>
      <c r="E2482" s="53" t="s">
        <v>4348</v>
      </c>
      <c r="F2482" s="53" t="s">
        <v>255</v>
      </c>
      <c r="G2482" s="53" t="s">
        <v>6336</v>
      </c>
      <c r="H2482" s="53" t="s">
        <v>4542</v>
      </c>
      <c r="I2482" s="53" t="s">
        <v>4542</v>
      </c>
      <c r="J2482" s="64">
        <v>4.95</v>
      </c>
    </row>
    <row r="2483" spans="1:10">
      <c r="A2483" s="52">
        <v>4745</v>
      </c>
      <c r="B2483" s="53" t="s">
        <v>4243</v>
      </c>
      <c r="C2483" s="53" t="s">
        <v>4274</v>
      </c>
      <c r="D2483" s="53" t="s">
        <v>4275</v>
      </c>
      <c r="E2483" s="53" t="s">
        <v>4276</v>
      </c>
      <c r="F2483" s="53" t="s">
        <v>119</v>
      </c>
      <c r="G2483" s="53"/>
      <c r="H2483" s="53" t="s">
        <v>4542</v>
      </c>
      <c r="I2483" s="53" t="s">
        <v>4542</v>
      </c>
      <c r="J2483" s="64">
        <v>2.95</v>
      </c>
    </row>
    <row r="2484" spans="1:10">
      <c r="A2484" s="52">
        <v>4743</v>
      </c>
      <c r="B2484" s="53" t="s">
        <v>4243</v>
      </c>
      <c r="C2484" s="53" t="s">
        <v>4250</v>
      </c>
      <c r="D2484" s="53" t="s">
        <v>4251</v>
      </c>
      <c r="E2484" s="53" t="s">
        <v>4252</v>
      </c>
      <c r="F2484" s="53" t="s">
        <v>119</v>
      </c>
      <c r="G2484" s="53"/>
      <c r="H2484" s="53" t="s">
        <v>4545</v>
      </c>
      <c r="I2484" s="53" t="s">
        <v>4542</v>
      </c>
      <c r="J2484" s="64">
        <v>2.95</v>
      </c>
    </row>
    <row r="2485" spans="1:10">
      <c r="A2485" s="52">
        <v>4485</v>
      </c>
      <c r="B2485" s="53" t="s">
        <v>4243</v>
      </c>
      <c r="C2485" s="53" t="s">
        <v>4328</v>
      </c>
      <c r="D2485" s="53" t="s">
        <v>3818</v>
      </c>
      <c r="E2485" s="53" t="s">
        <v>4329</v>
      </c>
      <c r="F2485" s="53" t="s">
        <v>119</v>
      </c>
      <c r="G2485" s="53" t="s">
        <v>1847</v>
      </c>
      <c r="H2485" s="53" t="s">
        <v>4542</v>
      </c>
      <c r="I2485" s="53" t="s">
        <v>4547</v>
      </c>
      <c r="J2485" s="64">
        <v>2.95</v>
      </c>
    </row>
    <row r="2486" spans="1:10">
      <c r="A2486" s="52">
        <v>4307</v>
      </c>
      <c r="B2486" s="53" t="s">
        <v>4243</v>
      </c>
      <c r="C2486" s="53" t="s">
        <v>4296</v>
      </c>
      <c r="D2486" s="53" t="s">
        <v>126</v>
      </c>
      <c r="E2486" s="53" t="s">
        <v>4297</v>
      </c>
      <c r="F2486" s="53" t="s">
        <v>119</v>
      </c>
      <c r="G2486" s="53"/>
      <c r="H2486" s="53" t="s">
        <v>4542</v>
      </c>
      <c r="I2486" s="53" t="s">
        <v>4542</v>
      </c>
      <c r="J2486" s="64">
        <v>2.95</v>
      </c>
    </row>
    <row r="2487" spans="1:10">
      <c r="A2487" s="52">
        <v>4285</v>
      </c>
      <c r="B2487" s="53" t="s">
        <v>4243</v>
      </c>
      <c r="C2487" s="53" t="s">
        <v>4277</v>
      </c>
      <c r="D2487" s="53" t="s">
        <v>4278</v>
      </c>
      <c r="E2487" s="53" t="s">
        <v>4279</v>
      </c>
      <c r="F2487" s="53" t="s">
        <v>4280</v>
      </c>
      <c r="G2487" s="53"/>
      <c r="H2487" s="53" t="s">
        <v>4542</v>
      </c>
      <c r="I2487" s="53" t="s">
        <v>4543</v>
      </c>
      <c r="J2487" s="64">
        <v>4.95</v>
      </c>
    </row>
    <row r="2488" spans="1:10">
      <c r="A2488" s="52">
        <v>4094</v>
      </c>
      <c r="B2488" s="53" t="s">
        <v>4243</v>
      </c>
      <c r="C2488" s="53" t="s">
        <v>4364</v>
      </c>
      <c r="D2488" s="53" t="s">
        <v>103</v>
      </c>
      <c r="E2488" s="53" t="s">
        <v>4365</v>
      </c>
      <c r="F2488" s="53" t="s">
        <v>4366</v>
      </c>
      <c r="G2488" s="53"/>
      <c r="H2488" s="53" t="s">
        <v>4542</v>
      </c>
      <c r="I2488" s="53" t="s">
        <v>4543</v>
      </c>
      <c r="J2488" s="64">
        <v>7.5</v>
      </c>
    </row>
    <row r="2489" spans="1:10">
      <c r="A2489" s="52">
        <v>2934</v>
      </c>
      <c r="B2489" s="53" t="s">
        <v>4243</v>
      </c>
      <c r="C2489" s="53" t="s">
        <v>4257</v>
      </c>
      <c r="D2489" s="53" t="s">
        <v>4258</v>
      </c>
      <c r="E2489" s="54">
        <v>200013</v>
      </c>
      <c r="F2489" s="53" t="s">
        <v>119</v>
      </c>
      <c r="G2489" s="53"/>
      <c r="H2489" s="53" t="s">
        <v>4542</v>
      </c>
      <c r="I2489" s="53" t="s">
        <v>4542</v>
      </c>
      <c r="J2489" s="64">
        <v>3.95</v>
      </c>
    </row>
    <row r="2490" spans="1:10">
      <c r="A2490" s="52">
        <v>2887</v>
      </c>
      <c r="B2490" s="53" t="s">
        <v>4243</v>
      </c>
      <c r="C2490" s="53" t="s">
        <v>4352</v>
      </c>
      <c r="D2490" s="53" t="s">
        <v>4251</v>
      </c>
      <c r="E2490" s="53" t="s">
        <v>4353</v>
      </c>
      <c r="F2490" s="53" t="s">
        <v>255</v>
      </c>
      <c r="G2490" s="53"/>
      <c r="H2490" s="53" t="s">
        <v>4542</v>
      </c>
      <c r="I2490" s="53" t="s">
        <v>4542</v>
      </c>
      <c r="J2490" s="64">
        <v>4.95</v>
      </c>
    </row>
    <row r="2491" spans="1:10">
      <c r="A2491" s="52">
        <v>2490</v>
      </c>
      <c r="B2491" s="53" t="s">
        <v>4243</v>
      </c>
      <c r="C2491" s="53" t="s">
        <v>4406</v>
      </c>
      <c r="D2491" s="53" t="s">
        <v>4251</v>
      </c>
      <c r="E2491" s="53" t="s">
        <v>4407</v>
      </c>
      <c r="F2491" s="53" t="s">
        <v>255</v>
      </c>
      <c r="G2491" s="53"/>
      <c r="H2491" s="53" t="s">
        <v>4542</v>
      </c>
      <c r="I2491" s="53" t="s">
        <v>4542</v>
      </c>
      <c r="J2491" s="64">
        <v>4.95</v>
      </c>
    </row>
    <row r="2492" spans="1:10">
      <c r="A2492" s="52">
        <v>2489</v>
      </c>
      <c r="B2492" s="53" t="s">
        <v>4243</v>
      </c>
      <c r="C2492" s="53" t="s">
        <v>4404</v>
      </c>
      <c r="D2492" s="53" t="s">
        <v>209</v>
      </c>
      <c r="E2492" s="53" t="s">
        <v>4405</v>
      </c>
      <c r="F2492" s="53" t="s">
        <v>119</v>
      </c>
      <c r="G2492" s="53"/>
      <c r="H2492" s="53" t="s">
        <v>4542</v>
      </c>
      <c r="I2492" s="53" t="s">
        <v>4542</v>
      </c>
      <c r="J2492" s="64">
        <v>4.95</v>
      </c>
    </row>
    <row r="2493" spans="1:10">
      <c r="A2493" s="52">
        <v>2480</v>
      </c>
      <c r="B2493" s="53" t="s">
        <v>4243</v>
      </c>
      <c r="C2493" s="53" t="s">
        <v>4401</v>
      </c>
      <c r="D2493" s="53" t="s">
        <v>4402</v>
      </c>
      <c r="E2493" s="53" t="s">
        <v>4403</v>
      </c>
      <c r="F2493" s="53" t="s">
        <v>119</v>
      </c>
      <c r="G2493" s="53"/>
      <c r="H2493" s="53" t="s">
        <v>4542</v>
      </c>
      <c r="I2493" s="53" t="s">
        <v>4542</v>
      </c>
      <c r="J2493" s="64">
        <v>3.95</v>
      </c>
    </row>
    <row r="2494" spans="1:10">
      <c r="A2494" s="52">
        <v>2477</v>
      </c>
      <c r="B2494" s="53" t="s">
        <v>4243</v>
      </c>
      <c r="C2494" s="53" t="s">
        <v>4395</v>
      </c>
      <c r="D2494" s="53" t="s">
        <v>4344</v>
      </c>
      <c r="E2494" s="54">
        <v>303433</v>
      </c>
      <c r="F2494" s="53" t="s">
        <v>255</v>
      </c>
      <c r="G2494" s="53"/>
      <c r="H2494" s="53" t="s">
        <v>4542</v>
      </c>
      <c r="I2494" s="53" t="s">
        <v>4542</v>
      </c>
      <c r="J2494" s="64">
        <v>4.95</v>
      </c>
    </row>
    <row r="2495" spans="1:10">
      <c r="A2495" s="52">
        <v>2475</v>
      </c>
      <c r="B2495" s="53" t="s">
        <v>4243</v>
      </c>
      <c r="C2495" s="53" t="s">
        <v>4389</v>
      </c>
      <c r="D2495" s="53" t="s">
        <v>4251</v>
      </c>
      <c r="E2495" s="53" t="s">
        <v>4390</v>
      </c>
      <c r="F2495" s="53" t="s">
        <v>255</v>
      </c>
      <c r="G2495" s="53"/>
      <c r="H2495" s="53" t="s">
        <v>4542</v>
      </c>
      <c r="I2495" s="53" t="s">
        <v>4542</v>
      </c>
      <c r="J2495" s="64">
        <v>4.95</v>
      </c>
    </row>
    <row r="2496" spans="1:10">
      <c r="A2496" s="52">
        <v>2474</v>
      </c>
      <c r="B2496" s="53" t="s">
        <v>4243</v>
      </c>
      <c r="C2496" s="53" t="s">
        <v>4387</v>
      </c>
      <c r="D2496" s="53" t="s">
        <v>4344</v>
      </c>
      <c r="E2496" s="53" t="s">
        <v>4388</v>
      </c>
      <c r="F2496" s="53" t="s">
        <v>255</v>
      </c>
      <c r="G2496" s="53"/>
      <c r="H2496" s="53" t="s">
        <v>4542</v>
      </c>
      <c r="I2496" s="53" t="s">
        <v>4542</v>
      </c>
      <c r="J2496" s="64">
        <v>4.95</v>
      </c>
    </row>
    <row r="2497" spans="1:10">
      <c r="A2497" s="52">
        <v>2470</v>
      </c>
      <c r="B2497" s="53" t="s">
        <v>4243</v>
      </c>
      <c r="C2497" s="53" t="s">
        <v>4367</v>
      </c>
      <c r="D2497" s="53" t="s">
        <v>4368</v>
      </c>
      <c r="E2497" s="53" t="s">
        <v>4369</v>
      </c>
      <c r="F2497" s="53" t="s">
        <v>896</v>
      </c>
      <c r="G2497" s="53"/>
      <c r="H2497" s="53" t="s">
        <v>4542</v>
      </c>
      <c r="I2497" s="53" t="s">
        <v>4542</v>
      </c>
      <c r="J2497" s="64">
        <v>4.95</v>
      </c>
    </row>
    <row r="2498" spans="1:10">
      <c r="A2498" s="52">
        <v>2468</v>
      </c>
      <c r="B2498" s="53" t="s">
        <v>4243</v>
      </c>
      <c r="C2498" s="53" t="s">
        <v>4361</v>
      </c>
      <c r="D2498" s="53" t="s">
        <v>4362</v>
      </c>
      <c r="E2498" s="53" t="s">
        <v>4363</v>
      </c>
      <c r="F2498" s="53" t="s">
        <v>4280</v>
      </c>
      <c r="G2498" s="53" t="s">
        <v>7268</v>
      </c>
      <c r="H2498" s="53" t="s">
        <v>4542</v>
      </c>
      <c r="I2498" s="53" t="s">
        <v>4548</v>
      </c>
      <c r="J2498" s="64">
        <v>4.95</v>
      </c>
    </row>
    <row r="2499" spans="1:10">
      <c r="A2499" s="52">
        <v>2467</v>
      </c>
      <c r="B2499" s="53" t="s">
        <v>4243</v>
      </c>
      <c r="C2499" s="53" t="s">
        <v>4349</v>
      </c>
      <c r="D2499" s="53" t="s">
        <v>4350</v>
      </c>
      <c r="E2499" s="53" t="s">
        <v>4351</v>
      </c>
      <c r="F2499" s="53" t="s">
        <v>119</v>
      </c>
      <c r="G2499" s="53" t="s">
        <v>197</v>
      </c>
      <c r="H2499" s="53" t="s">
        <v>4542</v>
      </c>
      <c r="I2499" s="53" t="s">
        <v>4542</v>
      </c>
      <c r="J2499" s="64">
        <v>4.95</v>
      </c>
    </row>
    <row r="2500" spans="1:10">
      <c r="A2500" s="52">
        <v>2464</v>
      </c>
      <c r="B2500" s="53" t="s">
        <v>4243</v>
      </c>
      <c r="C2500" s="53" t="s">
        <v>4345</v>
      </c>
      <c r="D2500" s="53" t="s">
        <v>4344</v>
      </c>
      <c r="E2500" s="53">
        <v>7484991</v>
      </c>
      <c r="F2500" s="53" t="s">
        <v>255</v>
      </c>
      <c r="G2500" s="53"/>
      <c r="H2500" s="53" t="s">
        <v>4542</v>
      </c>
      <c r="I2500" s="53" t="s">
        <v>4542</v>
      </c>
      <c r="J2500" s="64">
        <v>4.95</v>
      </c>
    </row>
    <row r="2501" spans="1:10">
      <c r="A2501" s="52">
        <v>2458</v>
      </c>
      <c r="B2501" s="53" t="s">
        <v>4243</v>
      </c>
      <c r="C2501" s="53" t="s">
        <v>4343</v>
      </c>
      <c r="D2501" s="53" t="s">
        <v>4344</v>
      </c>
      <c r="E2501" s="54">
        <v>302570</v>
      </c>
      <c r="F2501" s="53" t="s">
        <v>896</v>
      </c>
      <c r="G2501" s="53"/>
      <c r="H2501" s="53" t="s">
        <v>4542</v>
      </c>
      <c r="I2501" s="53" t="s">
        <v>4542</v>
      </c>
      <c r="J2501" s="64">
        <v>4.95</v>
      </c>
    </row>
    <row r="2502" spans="1:10">
      <c r="A2502" s="52">
        <v>2451</v>
      </c>
      <c r="B2502" s="53" t="s">
        <v>4243</v>
      </c>
      <c r="C2502" s="53" t="s">
        <v>4334</v>
      </c>
      <c r="D2502" s="53" t="s">
        <v>4251</v>
      </c>
      <c r="E2502" s="53" t="s">
        <v>4335</v>
      </c>
      <c r="F2502" s="53" t="s">
        <v>119</v>
      </c>
      <c r="G2502" s="53"/>
      <c r="H2502" s="53" t="s">
        <v>4542</v>
      </c>
      <c r="I2502" s="53" t="s">
        <v>4542</v>
      </c>
      <c r="J2502" s="64">
        <v>3.95</v>
      </c>
    </row>
    <row r="2503" spans="1:10">
      <c r="A2503" s="52">
        <v>2449</v>
      </c>
      <c r="B2503" s="53" t="s">
        <v>4243</v>
      </c>
      <c r="C2503" s="53" t="s">
        <v>4326</v>
      </c>
      <c r="D2503" s="53" t="s">
        <v>441</v>
      </c>
      <c r="E2503" s="53" t="s">
        <v>4327</v>
      </c>
      <c r="F2503" s="53" t="s">
        <v>896</v>
      </c>
      <c r="G2503" s="53"/>
      <c r="H2503" s="53" t="s">
        <v>4542</v>
      </c>
      <c r="I2503" s="53" t="s">
        <v>4542</v>
      </c>
      <c r="J2503" s="64">
        <v>3.95</v>
      </c>
    </row>
    <row r="2504" spans="1:10">
      <c r="A2504" s="52">
        <v>2446</v>
      </c>
      <c r="B2504" s="53" t="s">
        <v>4243</v>
      </c>
      <c r="C2504" s="53" t="s">
        <v>4316</v>
      </c>
      <c r="D2504" s="53" t="s">
        <v>4251</v>
      </c>
      <c r="E2504" s="53" t="s">
        <v>4317</v>
      </c>
      <c r="F2504" s="53" t="s">
        <v>255</v>
      </c>
      <c r="G2504" s="53"/>
      <c r="H2504" s="53" t="s">
        <v>4542</v>
      </c>
      <c r="I2504" s="53" t="s">
        <v>4542</v>
      </c>
      <c r="J2504" s="64">
        <v>4.95</v>
      </c>
    </row>
    <row r="2505" spans="1:10">
      <c r="A2505" s="52">
        <v>2444</v>
      </c>
      <c r="B2505" s="53" t="s">
        <v>4243</v>
      </c>
      <c r="C2505" s="53" t="s">
        <v>4313</v>
      </c>
      <c r="D2505" s="53" t="s">
        <v>4314</v>
      </c>
      <c r="E2505" s="53" t="s">
        <v>4315</v>
      </c>
      <c r="F2505" s="53" t="s">
        <v>119</v>
      </c>
      <c r="G2505" s="53"/>
      <c r="H2505" s="53" t="s">
        <v>4542</v>
      </c>
      <c r="I2505" s="53" t="s">
        <v>4542</v>
      </c>
      <c r="J2505" s="64">
        <v>3.95</v>
      </c>
    </row>
    <row r="2506" spans="1:10">
      <c r="A2506" s="52">
        <v>2443</v>
      </c>
      <c r="B2506" s="53" t="s">
        <v>4243</v>
      </c>
      <c r="C2506" s="53" t="s">
        <v>4311</v>
      </c>
      <c r="D2506" s="53" t="s">
        <v>126</v>
      </c>
      <c r="E2506" s="53" t="s">
        <v>4312</v>
      </c>
      <c r="F2506" s="53" t="s">
        <v>119</v>
      </c>
      <c r="G2506" s="53"/>
      <c r="H2506" s="53" t="s">
        <v>4542</v>
      </c>
      <c r="I2506" s="53" t="s">
        <v>4542</v>
      </c>
      <c r="J2506" s="64">
        <v>3.95</v>
      </c>
    </row>
    <row r="2507" spans="1:10">
      <c r="A2507" s="52">
        <v>2441</v>
      </c>
      <c r="B2507" s="53" t="s">
        <v>4243</v>
      </c>
      <c r="C2507" s="53" t="s">
        <v>4309</v>
      </c>
      <c r="D2507" s="53" t="s">
        <v>4310</v>
      </c>
      <c r="E2507" s="54">
        <v>204068</v>
      </c>
      <c r="F2507" s="53" t="s">
        <v>119</v>
      </c>
      <c r="G2507" s="53"/>
      <c r="H2507" s="53" t="s">
        <v>4542</v>
      </c>
      <c r="I2507" s="53" t="s">
        <v>4542</v>
      </c>
      <c r="J2507" s="64">
        <v>3.95</v>
      </c>
    </row>
    <row r="2508" spans="1:10">
      <c r="A2508" s="52">
        <v>2439</v>
      </c>
      <c r="B2508" s="53" t="s">
        <v>4243</v>
      </c>
      <c r="C2508" s="53" t="s">
        <v>4307</v>
      </c>
      <c r="D2508" s="53" t="s">
        <v>126</v>
      </c>
      <c r="E2508" s="53" t="s">
        <v>4308</v>
      </c>
      <c r="F2508" s="53" t="s">
        <v>119</v>
      </c>
      <c r="G2508" s="53"/>
      <c r="H2508" s="53" t="s">
        <v>4542</v>
      </c>
      <c r="I2508" s="53" t="s">
        <v>4542</v>
      </c>
      <c r="J2508" s="64">
        <v>4.95</v>
      </c>
    </row>
    <row r="2509" spans="1:10">
      <c r="A2509" s="52">
        <v>2438</v>
      </c>
      <c r="B2509" s="53" t="s">
        <v>4243</v>
      </c>
      <c r="C2509" s="53" t="s">
        <v>4305</v>
      </c>
      <c r="D2509" s="53" t="s">
        <v>1103</v>
      </c>
      <c r="E2509" s="53" t="s">
        <v>4306</v>
      </c>
      <c r="F2509" s="53" t="s">
        <v>119</v>
      </c>
      <c r="G2509" s="53"/>
      <c r="H2509" s="53" t="s">
        <v>4542</v>
      </c>
      <c r="I2509" s="53" t="s">
        <v>4542</v>
      </c>
      <c r="J2509" s="64">
        <v>3.95</v>
      </c>
    </row>
    <row r="2510" spans="1:10">
      <c r="A2510" s="52">
        <v>2432</v>
      </c>
      <c r="B2510" s="53" t="s">
        <v>4243</v>
      </c>
      <c r="C2510" s="53" t="s">
        <v>4301</v>
      </c>
      <c r="D2510" s="53" t="s">
        <v>1960</v>
      </c>
      <c r="E2510" s="53" t="s">
        <v>4302</v>
      </c>
      <c r="F2510" s="53" t="s">
        <v>119</v>
      </c>
      <c r="G2510" s="53"/>
      <c r="H2510" s="53" t="s">
        <v>4542</v>
      </c>
      <c r="I2510" s="53" t="s">
        <v>4542</v>
      </c>
      <c r="J2510" s="64">
        <v>3.95</v>
      </c>
    </row>
    <row r="2511" spans="1:10">
      <c r="A2511" s="52">
        <v>2429</v>
      </c>
      <c r="B2511" s="53" t="s">
        <v>4243</v>
      </c>
      <c r="C2511" s="53" t="s">
        <v>4286</v>
      </c>
      <c r="D2511" s="53" t="s">
        <v>4251</v>
      </c>
      <c r="E2511" s="53" t="s">
        <v>4287</v>
      </c>
      <c r="F2511" s="53" t="s">
        <v>255</v>
      </c>
      <c r="G2511" s="53"/>
      <c r="H2511" s="53" t="s">
        <v>4542</v>
      </c>
      <c r="I2511" s="53" t="s">
        <v>4542</v>
      </c>
      <c r="J2511" s="64">
        <v>4.95</v>
      </c>
    </row>
    <row r="2512" spans="1:10">
      <c r="A2512" s="52">
        <v>2428</v>
      </c>
      <c r="B2512" s="53" t="s">
        <v>4243</v>
      </c>
      <c r="C2512" s="53" t="s">
        <v>4284</v>
      </c>
      <c r="D2512" s="53" t="s">
        <v>527</v>
      </c>
      <c r="E2512" s="53" t="s">
        <v>4285</v>
      </c>
      <c r="F2512" s="53" t="s">
        <v>119</v>
      </c>
      <c r="G2512" s="53"/>
      <c r="H2512" s="53" t="s">
        <v>4542</v>
      </c>
      <c r="I2512" s="53" t="s">
        <v>4543</v>
      </c>
      <c r="J2512" s="64">
        <v>3.95</v>
      </c>
    </row>
    <row r="2513" spans="1:10">
      <c r="A2513" s="52">
        <v>2423</v>
      </c>
      <c r="B2513" s="53" t="s">
        <v>4243</v>
      </c>
      <c r="C2513" s="53" t="s">
        <v>4281</v>
      </c>
      <c r="D2513" s="53" t="s">
        <v>4282</v>
      </c>
      <c r="E2513" s="53" t="s">
        <v>4283</v>
      </c>
      <c r="F2513" s="53" t="s">
        <v>255</v>
      </c>
      <c r="G2513" s="53"/>
      <c r="H2513" s="53" t="s">
        <v>4542</v>
      </c>
      <c r="I2513" s="53" t="s">
        <v>4542</v>
      </c>
      <c r="J2513" s="64">
        <v>3.95</v>
      </c>
    </row>
    <row r="2514" spans="1:10">
      <c r="A2514" s="52">
        <v>2419</v>
      </c>
      <c r="B2514" s="53" t="s">
        <v>4243</v>
      </c>
      <c r="C2514" s="53" t="s">
        <v>4266</v>
      </c>
      <c r="D2514" s="53" t="s">
        <v>4245</v>
      </c>
      <c r="E2514" s="53" t="s">
        <v>4267</v>
      </c>
      <c r="F2514" s="53" t="s">
        <v>255</v>
      </c>
      <c r="G2514" s="53"/>
      <c r="H2514" s="53" t="s">
        <v>4545</v>
      </c>
      <c r="I2514" s="53" t="s">
        <v>4542</v>
      </c>
      <c r="J2514" s="64">
        <v>4.95</v>
      </c>
    </row>
    <row r="2515" spans="1:10">
      <c r="A2515" s="52">
        <v>2418</v>
      </c>
      <c r="B2515" s="53" t="s">
        <v>4243</v>
      </c>
      <c r="C2515" s="53" t="s">
        <v>4264</v>
      </c>
      <c r="D2515" s="53" t="s">
        <v>4251</v>
      </c>
      <c r="E2515" s="53" t="s">
        <v>4265</v>
      </c>
      <c r="F2515" s="53" t="s">
        <v>119</v>
      </c>
      <c r="G2515" s="53"/>
      <c r="H2515" s="53" t="s">
        <v>4545</v>
      </c>
      <c r="I2515" s="53" t="s">
        <v>4542</v>
      </c>
      <c r="J2515" s="64">
        <v>3.95</v>
      </c>
    </row>
    <row r="2516" spans="1:10">
      <c r="A2516" s="52">
        <v>2417</v>
      </c>
      <c r="B2516" s="53" t="s">
        <v>4243</v>
      </c>
      <c r="C2516" s="53" t="s">
        <v>4262</v>
      </c>
      <c r="D2516" s="53" t="s">
        <v>4251</v>
      </c>
      <c r="E2516" s="53" t="s">
        <v>4263</v>
      </c>
      <c r="F2516" s="53" t="s">
        <v>119</v>
      </c>
      <c r="G2516" s="53"/>
      <c r="H2516" s="53" t="s">
        <v>4542</v>
      </c>
      <c r="I2516" s="53" t="s">
        <v>4542</v>
      </c>
      <c r="J2516" s="64">
        <v>3.95</v>
      </c>
    </row>
    <row r="2517" spans="1:10">
      <c r="A2517" s="52">
        <v>2409</v>
      </c>
      <c r="B2517" s="53" t="s">
        <v>4243</v>
      </c>
      <c r="C2517" s="53" t="s">
        <v>4244</v>
      </c>
      <c r="D2517" s="53" t="s">
        <v>4245</v>
      </c>
      <c r="E2517" s="53" t="s">
        <v>4246</v>
      </c>
      <c r="F2517" s="53" t="s">
        <v>896</v>
      </c>
      <c r="G2517" s="53"/>
      <c r="H2517" s="53" t="s">
        <v>4542</v>
      </c>
      <c r="I2517" s="53" t="s">
        <v>4542</v>
      </c>
      <c r="J2517" s="64">
        <v>6.95</v>
      </c>
    </row>
    <row r="2518" spans="1:10">
      <c r="A2518" s="52">
        <v>5419</v>
      </c>
      <c r="B2518" s="53" t="s">
        <v>6119</v>
      </c>
      <c r="C2518" s="53" t="s">
        <v>6120</v>
      </c>
      <c r="D2518" s="53" t="s">
        <v>5340</v>
      </c>
      <c r="E2518" s="53">
        <v>850202</v>
      </c>
      <c r="F2518" s="53" t="s">
        <v>42</v>
      </c>
      <c r="G2518" s="53"/>
      <c r="H2518" s="53" t="s">
        <v>4542</v>
      </c>
      <c r="I2518" s="53" t="s">
        <v>4542</v>
      </c>
      <c r="J2518" s="64">
        <v>12.95</v>
      </c>
    </row>
    <row r="2519" spans="1:10">
      <c r="A2519" s="52">
        <v>2078</v>
      </c>
      <c r="B2519" s="53" t="s">
        <v>4408</v>
      </c>
      <c r="C2519" s="53" t="s">
        <v>4411</v>
      </c>
      <c r="D2519" s="53" t="s">
        <v>209</v>
      </c>
      <c r="E2519" s="53" t="s">
        <v>4412</v>
      </c>
      <c r="F2519" s="53" t="s">
        <v>119</v>
      </c>
      <c r="G2519" s="53"/>
      <c r="H2519" s="53" t="s">
        <v>4542</v>
      </c>
      <c r="I2519" s="53" t="s">
        <v>4542</v>
      </c>
      <c r="J2519" s="64">
        <v>5.95</v>
      </c>
    </row>
    <row r="2520" spans="1:10">
      <c r="A2520" s="52">
        <v>2077</v>
      </c>
      <c r="B2520" s="53" t="s">
        <v>4408</v>
      </c>
      <c r="C2520" s="53" t="s">
        <v>4409</v>
      </c>
      <c r="D2520" s="53" t="s">
        <v>172</v>
      </c>
      <c r="E2520" s="53" t="s">
        <v>4410</v>
      </c>
      <c r="F2520" s="53" t="s">
        <v>896</v>
      </c>
      <c r="G2520" s="53" t="s">
        <v>7272</v>
      </c>
      <c r="H2520" s="53" t="s">
        <v>4542</v>
      </c>
      <c r="I2520" s="53" t="s">
        <v>4542</v>
      </c>
      <c r="J2520" s="64">
        <v>5.95</v>
      </c>
    </row>
    <row r="2521" spans="1:10">
      <c r="A2521" s="52">
        <v>3611</v>
      </c>
      <c r="B2521" s="53" t="s">
        <v>4413</v>
      </c>
      <c r="C2521" s="53" t="s">
        <v>4414</v>
      </c>
      <c r="D2521" s="53" t="s">
        <v>291</v>
      </c>
      <c r="E2521" s="53" t="s">
        <v>4415</v>
      </c>
      <c r="F2521" s="53" t="s">
        <v>42</v>
      </c>
      <c r="G2521" s="53"/>
      <c r="H2521" s="53" t="s">
        <v>4543</v>
      </c>
      <c r="I2521" s="53" t="s">
        <v>4543</v>
      </c>
      <c r="J2521" s="64">
        <v>1.95</v>
      </c>
    </row>
    <row r="2522" spans="1:10">
      <c r="A2522" s="52">
        <v>3003</v>
      </c>
      <c r="B2522" s="53" t="s">
        <v>4416</v>
      </c>
      <c r="C2522" s="53" t="s">
        <v>4416</v>
      </c>
      <c r="D2522" s="53" t="s">
        <v>117</v>
      </c>
      <c r="E2522" s="53" t="s">
        <v>4417</v>
      </c>
      <c r="F2522" s="53" t="s">
        <v>33</v>
      </c>
      <c r="G2522" s="53"/>
      <c r="H2522" s="53" t="s">
        <v>4542</v>
      </c>
      <c r="I2522" s="53" t="s">
        <v>4542</v>
      </c>
      <c r="J2522" s="64">
        <v>4.5</v>
      </c>
    </row>
    <row r="2523" spans="1:10">
      <c r="A2523" s="52">
        <v>455</v>
      </c>
      <c r="B2523" s="53" t="s">
        <v>6038</v>
      </c>
      <c r="C2523" s="53" t="s">
        <v>6039</v>
      </c>
      <c r="D2523" s="53" t="s">
        <v>190</v>
      </c>
      <c r="E2523" s="53" t="s">
        <v>6040</v>
      </c>
      <c r="F2523" s="53" t="s">
        <v>4554</v>
      </c>
      <c r="G2523" s="53"/>
      <c r="H2523" s="53" t="s">
        <v>4542</v>
      </c>
      <c r="I2523" s="53" t="s">
        <v>4542</v>
      </c>
      <c r="J2523" s="64">
        <v>6.5</v>
      </c>
    </row>
    <row r="2524" spans="1:10">
      <c r="A2524" s="52">
        <v>728</v>
      </c>
      <c r="B2524" s="53" t="s">
        <v>6041</v>
      </c>
      <c r="C2524" s="53" t="s">
        <v>6042</v>
      </c>
      <c r="D2524" s="53" t="s">
        <v>190</v>
      </c>
      <c r="E2524" s="53" t="s">
        <v>6043</v>
      </c>
      <c r="F2524" s="53" t="s">
        <v>4554</v>
      </c>
      <c r="G2524" s="53"/>
      <c r="H2524" s="53" t="s">
        <v>4542</v>
      </c>
      <c r="I2524" s="53" t="s">
        <v>4542</v>
      </c>
      <c r="J2524" s="64">
        <v>1.95</v>
      </c>
    </row>
    <row r="2525" spans="1:10">
      <c r="A2525" s="52">
        <v>4133</v>
      </c>
      <c r="B2525" s="53" t="s">
        <v>4418</v>
      </c>
      <c r="C2525" s="53" t="s">
        <v>4419</v>
      </c>
      <c r="D2525" s="53" t="s">
        <v>4420</v>
      </c>
      <c r="E2525" s="53" t="s">
        <v>513</v>
      </c>
      <c r="F2525" s="53" t="s">
        <v>998</v>
      </c>
      <c r="G2525" s="53"/>
      <c r="H2525" s="53" t="s">
        <v>4548</v>
      </c>
      <c r="I2525" s="53" t="s">
        <v>4547</v>
      </c>
      <c r="J2525" s="64">
        <v>4.95</v>
      </c>
    </row>
    <row r="2526" spans="1:10">
      <c r="A2526" s="52">
        <v>5803</v>
      </c>
      <c r="B2526" s="53" t="s">
        <v>6500</v>
      </c>
      <c r="C2526" s="53" t="s">
        <v>6501</v>
      </c>
      <c r="D2526" s="53" t="s">
        <v>472</v>
      </c>
      <c r="E2526" s="53" t="s">
        <v>6502</v>
      </c>
      <c r="F2526" s="53" t="s">
        <v>362</v>
      </c>
      <c r="G2526" s="53"/>
      <c r="H2526" s="53" t="s">
        <v>4545</v>
      </c>
      <c r="I2526" s="53" t="s">
        <v>4542</v>
      </c>
      <c r="J2526" s="64">
        <v>4.95</v>
      </c>
    </row>
    <row r="2527" spans="1:10">
      <c r="A2527" s="52">
        <v>5802</v>
      </c>
      <c r="B2527" s="53" t="s">
        <v>6500</v>
      </c>
      <c r="C2527" s="53" t="s">
        <v>6503</v>
      </c>
      <c r="D2527" s="53" t="s">
        <v>190</v>
      </c>
      <c r="E2527" s="53" t="s">
        <v>6504</v>
      </c>
      <c r="F2527" s="53" t="s">
        <v>6505</v>
      </c>
      <c r="G2527" s="53"/>
      <c r="H2527" s="53" t="s">
        <v>4545</v>
      </c>
      <c r="I2527" s="53" t="s">
        <v>4542</v>
      </c>
      <c r="J2527" s="64">
        <v>4.95</v>
      </c>
    </row>
    <row r="2528" spans="1:10">
      <c r="A2528" s="52">
        <v>5801</v>
      </c>
      <c r="B2528" s="53" t="s">
        <v>6500</v>
      </c>
      <c r="C2528" s="53" t="s">
        <v>6500</v>
      </c>
      <c r="D2528" s="53" t="s">
        <v>7269</v>
      </c>
      <c r="E2528" s="53" t="s">
        <v>6506</v>
      </c>
      <c r="F2528" s="53" t="s">
        <v>33</v>
      </c>
      <c r="G2528" s="53"/>
      <c r="H2528" s="53" t="s">
        <v>4545</v>
      </c>
      <c r="I2528" s="53" t="s">
        <v>4542</v>
      </c>
      <c r="J2528" s="64">
        <v>3.95</v>
      </c>
    </row>
    <row r="2529" spans="1:10">
      <c r="A2529" s="52">
        <v>5684</v>
      </c>
      <c r="B2529" s="53" t="s">
        <v>6500</v>
      </c>
      <c r="C2529" s="53" t="s">
        <v>6749</v>
      </c>
      <c r="D2529" s="53" t="s">
        <v>1307</v>
      </c>
      <c r="E2529" s="53" t="s">
        <v>6750</v>
      </c>
      <c r="F2529" s="53" t="s">
        <v>33</v>
      </c>
      <c r="G2529" s="53"/>
      <c r="H2529" s="53" t="s">
        <v>4545</v>
      </c>
      <c r="I2529" s="53" t="s">
        <v>4543</v>
      </c>
      <c r="J2529" s="64">
        <v>3.95</v>
      </c>
    </row>
    <row r="2530" spans="1:10">
      <c r="A2530" s="52">
        <v>5653</v>
      </c>
      <c r="B2530" s="53" t="s">
        <v>6500</v>
      </c>
      <c r="C2530" s="53" t="s">
        <v>1697</v>
      </c>
      <c r="D2530" s="53" t="s">
        <v>190</v>
      </c>
      <c r="E2530" s="53" t="s">
        <v>6826</v>
      </c>
      <c r="F2530" s="53" t="s">
        <v>33</v>
      </c>
      <c r="G2530" s="53"/>
      <c r="H2530" s="53" t="s">
        <v>4545</v>
      </c>
      <c r="I2530" s="53" t="s">
        <v>4542</v>
      </c>
      <c r="J2530" s="64">
        <v>2.95</v>
      </c>
    </row>
    <row r="2531" spans="1:10">
      <c r="A2531" s="52">
        <v>3833</v>
      </c>
      <c r="B2531" s="53" t="s">
        <v>4421</v>
      </c>
      <c r="C2531" s="53" t="s">
        <v>4422</v>
      </c>
      <c r="D2531" s="53" t="s">
        <v>4423</v>
      </c>
      <c r="E2531" s="53" t="s">
        <v>4424</v>
      </c>
      <c r="F2531" s="53" t="s">
        <v>42</v>
      </c>
      <c r="G2531" s="53"/>
      <c r="H2531" s="53" t="s">
        <v>4543</v>
      </c>
      <c r="I2531" s="53" t="s">
        <v>4543</v>
      </c>
      <c r="J2531" s="64">
        <v>2.95</v>
      </c>
    </row>
    <row r="2532" spans="1:10">
      <c r="A2532" s="52">
        <v>4471</v>
      </c>
      <c r="B2532" s="53" t="s">
        <v>4425</v>
      </c>
      <c r="C2532" s="53" t="s">
        <v>4426</v>
      </c>
      <c r="D2532" s="53" t="s">
        <v>209</v>
      </c>
      <c r="E2532" s="53" t="s">
        <v>4427</v>
      </c>
      <c r="F2532" s="53" t="s">
        <v>33</v>
      </c>
      <c r="G2532" s="53"/>
      <c r="H2532" s="53" t="s">
        <v>4543</v>
      </c>
      <c r="I2532" s="53" t="s">
        <v>4542</v>
      </c>
      <c r="J2532" s="64">
        <v>7.95</v>
      </c>
    </row>
    <row r="2533" spans="1:10">
      <c r="A2533" s="52">
        <v>3615</v>
      </c>
      <c r="B2533" s="53" t="s">
        <v>4428</v>
      </c>
      <c r="C2533" s="53" t="s">
        <v>4429</v>
      </c>
      <c r="D2533" s="53" t="s">
        <v>95</v>
      </c>
      <c r="E2533" s="53" t="s">
        <v>4430</v>
      </c>
      <c r="F2533" s="53" t="s">
        <v>42</v>
      </c>
      <c r="G2533" s="53"/>
      <c r="H2533" s="53" t="s">
        <v>4543</v>
      </c>
      <c r="I2533" s="53" t="s">
        <v>4543</v>
      </c>
      <c r="J2533" s="64">
        <v>1.95</v>
      </c>
    </row>
    <row r="2534" spans="1:10">
      <c r="A2534" s="52">
        <v>5253</v>
      </c>
      <c r="B2534" s="53" t="s">
        <v>4431</v>
      </c>
      <c r="C2534" s="53" t="s">
        <v>4432</v>
      </c>
      <c r="D2534" s="53" t="s">
        <v>4433</v>
      </c>
      <c r="E2534" s="53" t="s">
        <v>4434</v>
      </c>
      <c r="F2534" s="53" t="s">
        <v>42</v>
      </c>
      <c r="G2534" s="53"/>
      <c r="H2534" s="53" t="s">
        <v>4542</v>
      </c>
      <c r="I2534" s="53" t="s">
        <v>4542</v>
      </c>
      <c r="J2534" s="64">
        <v>3.95</v>
      </c>
    </row>
    <row r="2535" spans="1:10">
      <c r="A2535" s="52">
        <v>3025</v>
      </c>
      <c r="B2535" s="53" t="s">
        <v>4435</v>
      </c>
      <c r="C2535" s="53" t="s">
        <v>4436</v>
      </c>
      <c r="D2535" s="53" t="s">
        <v>35</v>
      </c>
      <c r="E2535" s="53" t="s">
        <v>4437</v>
      </c>
      <c r="F2535" s="53" t="s">
        <v>2145</v>
      </c>
      <c r="G2535" s="53"/>
      <c r="H2535" s="53" t="s">
        <v>4542</v>
      </c>
      <c r="I2535" s="53" t="s">
        <v>4542</v>
      </c>
      <c r="J2535" s="64">
        <v>4.95</v>
      </c>
    </row>
    <row r="2536" spans="1:10">
      <c r="A2536" s="52">
        <v>5418</v>
      </c>
      <c r="B2536" s="53" t="s">
        <v>4438</v>
      </c>
      <c r="C2536" s="53" t="s">
        <v>6121</v>
      </c>
      <c r="D2536" s="53" t="s">
        <v>5331</v>
      </c>
      <c r="E2536" s="53" t="s">
        <v>6122</v>
      </c>
      <c r="F2536" s="53" t="s">
        <v>42</v>
      </c>
      <c r="G2536" s="53"/>
      <c r="H2536" s="53" t="s">
        <v>4545</v>
      </c>
      <c r="I2536" s="53" t="s">
        <v>4542</v>
      </c>
      <c r="J2536" s="64">
        <v>4.95</v>
      </c>
    </row>
    <row r="2537" spans="1:10">
      <c r="A2537" s="52">
        <v>5387</v>
      </c>
      <c r="B2537" s="53" t="s">
        <v>4438</v>
      </c>
      <c r="C2537" s="53" t="s">
        <v>4439</v>
      </c>
      <c r="D2537" s="53" t="s">
        <v>4440</v>
      </c>
      <c r="E2537" s="53" t="s">
        <v>4441</v>
      </c>
      <c r="F2537" s="53" t="s">
        <v>42</v>
      </c>
      <c r="G2537" s="53"/>
      <c r="H2537" s="53" t="s">
        <v>4545</v>
      </c>
      <c r="I2537" s="53" t="s">
        <v>4543</v>
      </c>
      <c r="J2537" s="64">
        <v>1.95</v>
      </c>
    </row>
    <row r="2538" spans="1:10">
      <c r="A2538" s="52">
        <v>3616</v>
      </c>
      <c r="B2538" s="53" t="s">
        <v>4438</v>
      </c>
      <c r="C2538" s="53" t="s">
        <v>4439</v>
      </c>
      <c r="D2538" s="53" t="s">
        <v>4440</v>
      </c>
      <c r="E2538" s="53" t="s">
        <v>4441</v>
      </c>
      <c r="F2538" s="53" t="s">
        <v>42</v>
      </c>
      <c r="G2538" s="53"/>
      <c r="H2538" s="53" t="s">
        <v>4545</v>
      </c>
      <c r="I2538" s="53" t="s">
        <v>4548</v>
      </c>
      <c r="J2538" s="64">
        <v>1.95</v>
      </c>
    </row>
    <row r="2539" spans="1:10">
      <c r="A2539" s="52">
        <v>5174</v>
      </c>
      <c r="B2539" s="53" t="s">
        <v>4442</v>
      </c>
      <c r="C2539" s="53" t="s">
        <v>4443</v>
      </c>
      <c r="D2539" s="53" t="s">
        <v>126</v>
      </c>
      <c r="E2539" s="53" t="s">
        <v>4444</v>
      </c>
      <c r="F2539" s="53" t="s">
        <v>33</v>
      </c>
      <c r="G2539" s="53" t="s">
        <v>738</v>
      </c>
      <c r="H2539" s="53" t="s">
        <v>4542</v>
      </c>
      <c r="I2539" s="53" t="s">
        <v>4542</v>
      </c>
      <c r="J2539" s="64">
        <v>2.95</v>
      </c>
    </row>
    <row r="2540" spans="1:10">
      <c r="A2540" s="52">
        <v>4848</v>
      </c>
      <c r="B2540" s="53" t="s">
        <v>4445</v>
      </c>
      <c r="C2540" s="53" t="s">
        <v>4446</v>
      </c>
      <c r="D2540" s="53" t="s">
        <v>4447</v>
      </c>
      <c r="E2540" s="53" t="s">
        <v>4448</v>
      </c>
      <c r="F2540" s="53" t="s">
        <v>33</v>
      </c>
      <c r="G2540" s="53" t="s">
        <v>38</v>
      </c>
      <c r="H2540" s="53" t="s">
        <v>4545</v>
      </c>
      <c r="I2540" s="53" t="s">
        <v>4542</v>
      </c>
      <c r="J2540" s="64">
        <v>9.9499999999999993</v>
      </c>
    </row>
    <row r="2541" spans="1:10">
      <c r="A2541" s="52">
        <v>3620</v>
      </c>
      <c r="B2541" s="53" t="s">
        <v>4449</v>
      </c>
      <c r="C2541" s="53" t="s">
        <v>4450</v>
      </c>
      <c r="D2541" s="53" t="s">
        <v>6006</v>
      </c>
      <c r="E2541" s="53" t="s">
        <v>6007</v>
      </c>
      <c r="F2541" s="53" t="s">
        <v>75</v>
      </c>
      <c r="G2541" s="53" t="s">
        <v>7252</v>
      </c>
      <c r="H2541" s="53" t="s">
        <v>4543</v>
      </c>
      <c r="I2541" s="53" t="s">
        <v>4543</v>
      </c>
      <c r="J2541" s="64">
        <v>2.95</v>
      </c>
    </row>
    <row r="2542" spans="1:10">
      <c r="A2542" s="52">
        <v>3621</v>
      </c>
      <c r="B2542" s="53" t="s">
        <v>4451</v>
      </c>
      <c r="C2542" s="53" t="s">
        <v>4452</v>
      </c>
      <c r="D2542" s="53" t="s">
        <v>126</v>
      </c>
      <c r="E2542" s="53" t="s">
        <v>4453</v>
      </c>
      <c r="F2542" s="53" t="s">
        <v>42</v>
      </c>
      <c r="G2542" s="53" t="s">
        <v>430</v>
      </c>
      <c r="H2542" s="53" t="s">
        <v>4542</v>
      </c>
      <c r="I2542" s="53" t="s">
        <v>4543</v>
      </c>
      <c r="J2542" s="64">
        <v>1.95</v>
      </c>
    </row>
    <row r="2543" spans="1:10">
      <c r="A2543" s="52">
        <v>1674</v>
      </c>
      <c r="B2543" s="53" t="s">
        <v>4454</v>
      </c>
      <c r="C2543" s="53" t="s">
        <v>4455</v>
      </c>
      <c r="D2543" s="53" t="s">
        <v>4456</v>
      </c>
      <c r="E2543" s="53" t="s">
        <v>4457</v>
      </c>
      <c r="F2543" s="53" t="s">
        <v>677</v>
      </c>
      <c r="G2543" s="53"/>
      <c r="H2543" s="53" t="s">
        <v>4545</v>
      </c>
      <c r="I2543" s="53" t="s">
        <v>198</v>
      </c>
      <c r="J2543" s="64">
        <v>1.95</v>
      </c>
    </row>
    <row r="2544" spans="1:10" s="43" customFormat="1" ht="18">
      <c r="A2544" s="52">
        <v>3976</v>
      </c>
      <c r="B2544" s="53" t="s">
        <v>4458</v>
      </c>
      <c r="C2544" s="53" t="s">
        <v>4459</v>
      </c>
      <c r="D2544" s="53" t="s">
        <v>95</v>
      </c>
      <c r="E2544" s="53" t="s">
        <v>4460</v>
      </c>
      <c r="F2544" s="53" t="s">
        <v>33</v>
      </c>
      <c r="G2544" s="53" t="s">
        <v>38</v>
      </c>
      <c r="H2544" s="53" t="s">
        <v>4545</v>
      </c>
      <c r="I2544" s="53" t="s">
        <v>4542</v>
      </c>
      <c r="J2544" s="64">
        <v>4.95</v>
      </c>
    </row>
    <row r="2545" spans="1:10">
      <c r="A2545" s="52">
        <v>3627</v>
      </c>
      <c r="B2545" s="53" t="s">
        <v>4461</v>
      </c>
      <c r="C2545" s="53" t="s">
        <v>4466</v>
      </c>
      <c r="D2545" s="53" t="s">
        <v>444</v>
      </c>
      <c r="E2545" s="53" t="s">
        <v>4467</v>
      </c>
      <c r="F2545" s="53" t="s">
        <v>42</v>
      </c>
      <c r="G2545" s="53"/>
      <c r="H2545" s="53" t="s">
        <v>4542</v>
      </c>
      <c r="I2545" s="53" t="s">
        <v>4542</v>
      </c>
      <c r="J2545" s="64">
        <v>1.95</v>
      </c>
    </row>
    <row r="2546" spans="1:10">
      <c r="A2546" s="52">
        <v>3626</v>
      </c>
      <c r="B2546" s="53" t="s">
        <v>4461</v>
      </c>
      <c r="C2546" s="53" t="s">
        <v>4464</v>
      </c>
      <c r="D2546" s="53" t="s">
        <v>444</v>
      </c>
      <c r="E2546" s="53" t="s">
        <v>4465</v>
      </c>
      <c r="F2546" s="53" t="s">
        <v>46</v>
      </c>
      <c r="G2546" s="53"/>
      <c r="H2546" s="53" t="s">
        <v>4542</v>
      </c>
      <c r="I2546" s="53" t="s">
        <v>4543</v>
      </c>
      <c r="J2546" s="64">
        <v>1.95</v>
      </c>
    </row>
    <row r="2547" spans="1:10">
      <c r="A2547" s="52">
        <v>1675</v>
      </c>
      <c r="B2547" s="53" t="s">
        <v>4461</v>
      </c>
      <c r="C2547" s="53" t="s">
        <v>4462</v>
      </c>
      <c r="D2547" s="53" t="s">
        <v>444</v>
      </c>
      <c r="E2547" s="53" t="s">
        <v>4463</v>
      </c>
      <c r="F2547" s="53" t="s">
        <v>29</v>
      </c>
      <c r="G2547" s="53"/>
      <c r="H2547" s="53" t="s">
        <v>4542</v>
      </c>
      <c r="I2547" s="53" t="s">
        <v>4542</v>
      </c>
      <c r="J2547" s="64">
        <v>1.95</v>
      </c>
    </row>
    <row r="2548" spans="1:10">
      <c r="A2548" s="52">
        <v>5489</v>
      </c>
      <c r="B2548" s="53" t="s">
        <v>4461</v>
      </c>
      <c r="C2548" s="53" t="s">
        <v>6157</v>
      </c>
      <c r="D2548" s="53" t="s">
        <v>444</v>
      </c>
      <c r="E2548" s="53" t="s">
        <v>6158</v>
      </c>
      <c r="F2548" s="53" t="s">
        <v>33</v>
      </c>
      <c r="G2548" s="53"/>
      <c r="H2548" s="53" t="s">
        <v>4542</v>
      </c>
      <c r="I2548" s="53" t="s">
        <v>4542</v>
      </c>
      <c r="J2548" s="64">
        <v>4.95</v>
      </c>
    </row>
    <row r="2549" spans="1:10">
      <c r="A2549" s="52">
        <v>3625</v>
      </c>
      <c r="B2549" s="53" t="s">
        <v>4468</v>
      </c>
      <c r="C2549" s="53" t="s">
        <v>4469</v>
      </c>
      <c r="D2549" s="53" t="s">
        <v>444</v>
      </c>
      <c r="E2549" s="54">
        <v>151286</v>
      </c>
      <c r="F2549" s="53" t="s">
        <v>29</v>
      </c>
      <c r="G2549" s="53"/>
      <c r="H2549" s="53" t="s">
        <v>4542</v>
      </c>
      <c r="I2549" s="53" t="s">
        <v>4542</v>
      </c>
      <c r="J2549" s="64">
        <v>2.95</v>
      </c>
    </row>
    <row r="2550" spans="1:10">
      <c r="A2550" s="52">
        <v>5402</v>
      </c>
      <c r="B2550" s="53" t="s">
        <v>6123</v>
      </c>
      <c r="C2550" s="53" t="s">
        <v>4469</v>
      </c>
      <c r="D2550" s="53" t="s">
        <v>444</v>
      </c>
      <c r="E2550" s="53" t="s">
        <v>6124</v>
      </c>
      <c r="F2550" s="53" t="s">
        <v>42</v>
      </c>
      <c r="G2550" s="53"/>
      <c r="H2550" s="53" t="s">
        <v>4545</v>
      </c>
      <c r="I2550" s="53" t="s">
        <v>4542</v>
      </c>
      <c r="J2550" s="64">
        <v>1.95</v>
      </c>
    </row>
    <row r="2551" spans="1:10">
      <c r="A2551" s="52">
        <v>5877</v>
      </c>
      <c r="B2551" s="53" t="s">
        <v>4470</v>
      </c>
      <c r="C2551" s="53" t="s">
        <v>6353</v>
      </c>
      <c r="D2551" s="53" t="s">
        <v>6354</v>
      </c>
      <c r="E2551" s="53" t="s">
        <v>6355</v>
      </c>
      <c r="F2551" s="53" t="s">
        <v>6356</v>
      </c>
      <c r="G2551" s="53" t="s">
        <v>3967</v>
      </c>
      <c r="H2551" s="53" t="s">
        <v>4542</v>
      </c>
      <c r="I2551" s="53" t="s">
        <v>4542</v>
      </c>
      <c r="J2551" s="64">
        <v>4.95</v>
      </c>
    </row>
    <row r="2552" spans="1:10">
      <c r="A2552" s="52">
        <v>5855</v>
      </c>
      <c r="B2552" s="53" t="s">
        <v>4470</v>
      </c>
      <c r="C2552" s="53" t="s">
        <v>6353</v>
      </c>
      <c r="D2552" s="53" t="s">
        <v>3440</v>
      </c>
      <c r="E2552" s="53" t="s">
        <v>6402</v>
      </c>
      <c r="F2552" s="53" t="s">
        <v>33</v>
      </c>
      <c r="G2552" s="53"/>
      <c r="H2552" s="53" t="s">
        <v>4542</v>
      </c>
      <c r="I2552" s="53" t="s">
        <v>4542</v>
      </c>
      <c r="J2552" s="64">
        <v>4.95</v>
      </c>
    </row>
    <row r="2553" spans="1:10">
      <c r="A2553" s="52">
        <v>5315</v>
      </c>
      <c r="B2553" s="53" t="s">
        <v>4470</v>
      </c>
      <c r="C2553" s="53" t="s">
        <v>4471</v>
      </c>
      <c r="D2553" s="53" t="s">
        <v>343</v>
      </c>
      <c r="E2553" s="53" t="s">
        <v>4472</v>
      </c>
      <c r="F2553" s="53" t="s">
        <v>4473</v>
      </c>
      <c r="G2553" s="53" t="s">
        <v>6816</v>
      </c>
      <c r="H2553" s="53" t="s">
        <v>4542</v>
      </c>
      <c r="I2553" s="53" t="s">
        <v>4542</v>
      </c>
      <c r="J2553" s="64">
        <v>3.95</v>
      </c>
    </row>
    <row r="2554" spans="1:10">
      <c r="A2554" s="52">
        <v>5465</v>
      </c>
      <c r="B2554" s="53" t="s">
        <v>4474</v>
      </c>
      <c r="C2554" s="53" t="s">
        <v>6125</v>
      </c>
      <c r="D2554" s="53" t="s">
        <v>226</v>
      </c>
      <c r="E2554" s="53" t="s">
        <v>6126</v>
      </c>
      <c r="F2554" s="53" t="s">
        <v>33</v>
      </c>
      <c r="G2554" s="53" t="s">
        <v>38</v>
      </c>
      <c r="H2554" s="53" t="s">
        <v>4542</v>
      </c>
      <c r="I2554" s="53" t="s">
        <v>4542</v>
      </c>
      <c r="J2554" s="64">
        <v>5.95</v>
      </c>
    </row>
    <row r="2555" spans="1:10">
      <c r="A2555" s="52">
        <v>5305</v>
      </c>
      <c r="B2555" s="53" t="s">
        <v>4474</v>
      </c>
      <c r="C2555" s="53" t="s">
        <v>4475</v>
      </c>
      <c r="D2555" s="53" t="s">
        <v>226</v>
      </c>
      <c r="E2555" s="53" t="s">
        <v>4476</v>
      </c>
      <c r="F2555" s="53" t="s">
        <v>46</v>
      </c>
      <c r="G2555" s="53"/>
      <c r="H2555" s="53" t="s">
        <v>4542</v>
      </c>
      <c r="I2555" s="53" t="s">
        <v>4543</v>
      </c>
      <c r="J2555" s="64">
        <v>3.95</v>
      </c>
    </row>
    <row r="2556" spans="1:10">
      <c r="A2556" s="52">
        <v>589</v>
      </c>
      <c r="B2556" s="53" t="s">
        <v>4474</v>
      </c>
      <c r="C2556" s="53" t="s">
        <v>6067</v>
      </c>
      <c r="D2556" s="53" t="s">
        <v>226</v>
      </c>
      <c r="E2556" s="53" t="s">
        <v>6068</v>
      </c>
      <c r="F2556" s="53" t="s">
        <v>4554</v>
      </c>
      <c r="G2556" s="53"/>
      <c r="H2556" s="53" t="s">
        <v>4543</v>
      </c>
      <c r="I2556" s="53" t="s">
        <v>4542</v>
      </c>
      <c r="J2556" s="64">
        <v>2.95</v>
      </c>
    </row>
    <row r="2557" spans="1:10">
      <c r="A2557" s="52">
        <v>2007</v>
      </c>
      <c r="B2557" s="53" t="s">
        <v>4477</v>
      </c>
      <c r="C2557" s="53" t="s">
        <v>4477</v>
      </c>
      <c r="D2557" s="53" t="s">
        <v>4478</v>
      </c>
      <c r="E2557" s="53" t="s">
        <v>4479</v>
      </c>
      <c r="F2557" s="53" t="s">
        <v>33</v>
      </c>
      <c r="G2557" s="53"/>
      <c r="H2557" s="53" t="s">
        <v>4542</v>
      </c>
      <c r="I2557" s="53" t="s">
        <v>4542</v>
      </c>
      <c r="J2557" s="64">
        <v>9.9499999999999993</v>
      </c>
    </row>
    <row r="2558" spans="1:10">
      <c r="A2558" s="52">
        <v>3633</v>
      </c>
      <c r="B2558" s="53" t="s">
        <v>4480</v>
      </c>
      <c r="C2558" s="53" t="s">
        <v>4481</v>
      </c>
      <c r="D2558" s="53" t="s">
        <v>472</v>
      </c>
      <c r="E2558" s="53" t="s">
        <v>4482</v>
      </c>
      <c r="F2558" s="53" t="s">
        <v>42</v>
      </c>
      <c r="G2558" s="53"/>
      <c r="H2558" s="53" t="s">
        <v>4545</v>
      </c>
      <c r="I2558" s="53" t="s">
        <v>4542</v>
      </c>
      <c r="J2558" s="64">
        <v>2.95</v>
      </c>
    </row>
    <row r="2559" spans="1:10">
      <c r="A2559" s="52">
        <v>4168</v>
      </c>
      <c r="B2559" s="53" t="s">
        <v>4483</v>
      </c>
      <c r="C2559" s="53" t="s">
        <v>4484</v>
      </c>
      <c r="D2559" s="53" t="s">
        <v>95</v>
      </c>
      <c r="E2559" s="53" t="s">
        <v>4485</v>
      </c>
      <c r="F2559" s="53" t="s">
        <v>33</v>
      </c>
      <c r="G2559" s="53"/>
      <c r="H2559" s="53" t="s">
        <v>4542</v>
      </c>
      <c r="I2559" s="53" t="s">
        <v>4542</v>
      </c>
      <c r="J2559" s="64">
        <v>4.95</v>
      </c>
    </row>
    <row r="2560" spans="1:10">
      <c r="A2560" s="52">
        <v>2133</v>
      </c>
      <c r="B2560" s="53" t="s">
        <v>4486</v>
      </c>
      <c r="C2560" s="53" t="s">
        <v>4487</v>
      </c>
      <c r="D2560" s="53" t="s">
        <v>519</v>
      </c>
      <c r="E2560" s="53" t="s">
        <v>4488</v>
      </c>
      <c r="F2560" s="53" t="s">
        <v>33</v>
      </c>
      <c r="G2560" s="53"/>
      <c r="H2560" s="53" t="s">
        <v>4542</v>
      </c>
      <c r="I2560" s="53" t="s">
        <v>4542</v>
      </c>
      <c r="J2560" s="64">
        <v>4.95</v>
      </c>
    </row>
    <row r="2561" spans="1:10">
      <c r="A2561" s="52">
        <v>2273</v>
      </c>
      <c r="B2561" s="53" t="s">
        <v>4489</v>
      </c>
      <c r="C2561" s="53" t="s">
        <v>4490</v>
      </c>
      <c r="D2561" s="53" t="s">
        <v>126</v>
      </c>
      <c r="E2561" s="53" t="s">
        <v>4491</v>
      </c>
      <c r="F2561" s="53" t="s">
        <v>33</v>
      </c>
      <c r="G2561" s="53" t="s">
        <v>7270</v>
      </c>
      <c r="H2561" s="53" t="s">
        <v>4542</v>
      </c>
      <c r="I2561" s="53" t="s">
        <v>4543</v>
      </c>
      <c r="J2561" s="64">
        <v>4.95</v>
      </c>
    </row>
    <row r="2562" spans="1:10">
      <c r="A2562" s="52">
        <v>4112</v>
      </c>
      <c r="B2562" s="53" t="s">
        <v>4492</v>
      </c>
      <c r="C2562" s="53" t="s">
        <v>4495</v>
      </c>
      <c r="D2562" s="53" t="s">
        <v>190</v>
      </c>
      <c r="E2562" s="53" t="s">
        <v>4496</v>
      </c>
      <c r="F2562" s="53" t="s">
        <v>4497</v>
      </c>
      <c r="G2562" s="53"/>
      <c r="H2562" s="53" t="s">
        <v>4542</v>
      </c>
      <c r="I2562" s="53" t="s">
        <v>4542</v>
      </c>
      <c r="J2562" s="64">
        <v>9.75</v>
      </c>
    </row>
    <row r="2563" spans="1:10">
      <c r="A2563" s="52">
        <v>2305</v>
      </c>
      <c r="B2563" s="53" t="s">
        <v>4492</v>
      </c>
      <c r="C2563" s="53" t="s">
        <v>4493</v>
      </c>
      <c r="D2563" s="53" t="s">
        <v>190</v>
      </c>
      <c r="E2563" s="53" t="s">
        <v>4494</v>
      </c>
      <c r="F2563" s="53" t="s">
        <v>119</v>
      </c>
      <c r="G2563" s="53" t="s">
        <v>6376</v>
      </c>
      <c r="H2563" s="53" t="s">
        <v>4542</v>
      </c>
      <c r="I2563" s="53" t="s">
        <v>4543</v>
      </c>
      <c r="J2563" s="64">
        <v>4.95</v>
      </c>
    </row>
    <row r="2564" spans="1:10">
      <c r="A2564" s="52">
        <v>5913</v>
      </c>
      <c r="B2564" s="53" t="s">
        <v>4498</v>
      </c>
      <c r="C2564" s="53" t="s">
        <v>6266</v>
      </c>
      <c r="D2564" s="53" t="s">
        <v>1631</v>
      </c>
      <c r="E2564" s="53" t="s">
        <v>6267</v>
      </c>
      <c r="F2564" s="53" t="s">
        <v>37</v>
      </c>
      <c r="G2564" s="53" t="s">
        <v>6268</v>
      </c>
      <c r="H2564" s="53" t="s">
        <v>4542</v>
      </c>
      <c r="I2564" s="53" t="s">
        <v>4543</v>
      </c>
      <c r="J2564" s="64">
        <v>12.95</v>
      </c>
    </row>
    <row r="2565" spans="1:10">
      <c r="A2565" s="52">
        <v>4808</v>
      </c>
      <c r="B2565" s="53" t="s">
        <v>4498</v>
      </c>
      <c r="C2565" s="53" t="s">
        <v>4499</v>
      </c>
      <c r="D2565" s="53" t="s">
        <v>4500</v>
      </c>
      <c r="E2565" s="53" t="s">
        <v>4501</v>
      </c>
      <c r="F2565" s="53" t="s">
        <v>584</v>
      </c>
      <c r="G2565" s="53"/>
      <c r="H2565" s="53" t="s">
        <v>4542</v>
      </c>
      <c r="I2565" s="53" t="s">
        <v>4542</v>
      </c>
      <c r="J2565" s="64">
        <v>12.95</v>
      </c>
    </row>
    <row r="2566" spans="1:10">
      <c r="A2566" s="52">
        <v>5556</v>
      </c>
      <c r="B2566" s="53" t="s">
        <v>7058</v>
      </c>
      <c r="C2566" s="53" t="s">
        <v>7059</v>
      </c>
      <c r="D2566" s="53" t="s">
        <v>1132</v>
      </c>
      <c r="E2566" s="53" t="s">
        <v>7060</v>
      </c>
      <c r="F2566" s="53" t="s">
        <v>111</v>
      </c>
      <c r="G2566" s="53" t="s">
        <v>6996</v>
      </c>
      <c r="H2566" s="53" t="s">
        <v>4542</v>
      </c>
      <c r="I2566" s="53" t="s">
        <v>4542</v>
      </c>
      <c r="J2566" s="64">
        <v>4.95</v>
      </c>
    </row>
    <row r="2567" spans="1:10">
      <c r="A2567" s="52">
        <v>3634</v>
      </c>
      <c r="B2567" s="53" t="s">
        <v>4502</v>
      </c>
      <c r="C2567" s="53" t="s">
        <v>4503</v>
      </c>
      <c r="D2567" s="53" t="s">
        <v>941</v>
      </c>
      <c r="E2567" s="53" t="s">
        <v>4504</v>
      </c>
      <c r="F2567" s="53" t="s">
        <v>29</v>
      </c>
      <c r="G2567" s="53"/>
      <c r="H2567" s="53" t="s">
        <v>4543</v>
      </c>
      <c r="I2567" s="53" t="s">
        <v>4543</v>
      </c>
      <c r="J2567" s="64">
        <v>2.95</v>
      </c>
    </row>
    <row r="2568" spans="1:10">
      <c r="A2568" s="52">
        <v>4948</v>
      </c>
      <c r="B2568" s="53" t="s">
        <v>4505</v>
      </c>
      <c r="C2568" s="53" t="s">
        <v>4506</v>
      </c>
      <c r="D2568" s="53" t="s">
        <v>519</v>
      </c>
      <c r="E2568" s="53" t="s">
        <v>4507</v>
      </c>
      <c r="F2568" s="53" t="s">
        <v>33</v>
      </c>
      <c r="G2568" s="53"/>
      <c r="H2568" s="53" t="s">
        <v>4542</v>
      </c>
      <c r="I2568" s="53" t="s">
        <v>4542</v>
      </c>
      <c r="J2568" s="64">
        <v>4.95</v>
      </c>
    </row>
    <row r="2569" spans="1:10">
      <c r="A2569" s="52">
        <v>4842</v>
      </c>
      <c r="B2569" s="53" t="s">
        <v>4505</v>
      </c>
      <c r="C2569" s="53" t="s">
        <v>4508</v>
      </c>
      <c r="D2569" s="53" t="s">
        <v>519</v>
      </c>
      <c r="E2569" s="53" t="s">
        <v>4509</v>
      </c>
      <c r="F2569" s="53" t="s">
        <v>37</v>
      </c>
      <c r="G2569" s="53"/>
      <c r="H2569" s="53" t="s">
        <v>4542</v>
      </c>
      <c r="I2569" s="53" t="s">
        <v>4542</v>
      </c>
      <c r="J2569" s="64">
        <v>5.95</v>
      </c>
    </row>
    <row r="2570" spans="1:10">
      <c r="A2570" s="52">
        <v>4446</v>
      </c>
      <c r="B2570" s="53" t="s">
        <v>4510</v>
      </c>
      <c r="C2570" s="53" t="s">
        <v>2523</v>
      </c>
      <c r="D2570" s="53" t="s">
        <v>519</v>
      </c>
      <c r="E2570" s="53" t="s">
        <v>4511</v>
      </c>
      <c r="F2570" s="53" t="s">
        <v>33</v>
      </c>
      <c r="G2570" s="53"/>
      <c r="H2570" s="53" t="s">
        <v>4542</v>
      </c>
      <c r="I2570" s="53" t="s">
        <v>4542</v>
      </c>
      <c r="J2570" s="64">
        <v>4.95</v>
      </c>
    </row>
    <row r="2571" spans="1:10">
      <c r="A2571" s="52">
        <v>4714</v>
      </c>
      <c r="B2571" s="53" t="s">
        <v>4512</v>
      </c>
      <c r="C2571" s="53" t="s">
        <v>4513</v>
      </c>
      <c r="D2571" s="53" t="s">
        <v>291</v>
      </c>
      <c r="E2571" s="53" t="s">
        <v>4514</v>
      </c>
      <c r="F2571" s="53" t="s">
        <v>33</v>
      </c>
      <c r="G2571" s="53"/>
      <c r="H2571" s="53" t="s">
        <v>4542</v>
      </c>
      <c r="I2571" s="53" t="s">
        <v>4542</v>
      </c>
      <c r="J2571" s="64">
        <v>9.9499999999999993</v>
      </c>
    </row>
    <row r="2572" spans="1:10">
      <c r="A2572" s="52">
        <v>2748</v>
      </c>
      <c r="B2572" s="53" t="s">
        <v>4515</v>
      </c>
      <c r="C2572" s="53" t="s">
        <v>4516</v>
      </c>
      <c r="D2572" s="53" t="s">
        <v>35</v>
      </c>
      <c r="E2572" s="53" t="s">
        <v>4517</v>
      </c>
      <c r="F2572" s="53" t="s">
        <v>33</v>
      </c>
      <c r="G2572" s="53" t="s">
        <v>815</v>
      </c>
      <c r="H2572" s="53" t="s">
        <v>4542</v>
      </c>
      <c r="I2572" s="53" t="s">
        <v>4543</v>
      </c>
      <c r="J2572" s="64">
        <v>2.5</v>
      </c>
    </row>
    <row r="2573" spans="1:10">
      <c r="A2573" s="52">
        <v>4834</v>
      </c>
      <c r="B2573" s="53" t="s">
        <v>4518</v>
      </c>
      <c r="C2573" s="53" t="s">
        <v>4519</v>
      </c>
      <c r="D2573" s="53" t="s">
        <v>1377</v>
      </c>
      <c r="E2573" s="53">
        <v>540047</v>
      </c>
      <c r="F2573" s="53" t="s">
        <v>33</v>
      </c>
      <c r="G2573" s="53"/>
      <c r="H2573" s="53" t="s">
        <v>4543</v>
      </c>
      <c r="I2573" s="53" t="s">
        <v>4542</v>
      </c>
      <c r="J2573" s="64">
        <v>3.95</v>
      </c>
    </row>
    <row r="2574" spans="1:10">
      <c r="A2574" s="52">
        <v>5704</v>
      </c>
      <c r="B2574" s="53" t="s">
        <v>4520</v>
      </c>
      <c r="C2574" s="53" t="s">
        <v>6710</v>
      </c>
      <c r="D2574" s="53" t="s">
        <v>906</v>
      </c>
      <c r="E2574" s="53" t="s">
        <v>6711</v>
      </c>
      <c r="F2574" s="53" t="s">
        <v>6712</v>
      </c>
      <c r="G2574" s="53" t="s">
        <v>438</v>
      </c>
      <c r="H2574" s="53" t="s">
        <v>4542</v>
      </c>
      <c r="I2574" s="53" t="s">
        <v>4543</v>
      </c>
      <c r="J2574" s="64">
        <v>7.95</v>
      </c>
    </row>
    <row r="2575" spans="1:10">
      <c r="A2575" s="52">
        <v>5703</v>
      </c>
      <c r="B2575" s="53" t="s">
        <v>4520</v>
      </c>
      <c r="C2575" s="53" t="s">
        <v>6713</v>
      </c>
      <c r="D2575" s="53" t="s">
        <v>906</v>
      </c>
      <c r="E2575" s="53" t="s">
        <v>6714</v>
      </c>
      <c r="F2575" s="53" t="s">
        <v>231</v>
      </c>
      <c r="G2575" s="53"/>
      <c r="H2575" s="53" t="s">
        <v>4542</v>
      </c>
      <c r="I2575" s="53" t="s">
        <v>4543</v>
      </c>
      <c r="J2575" s="64">
        <v>6.95</v>
      </c>
    </row>
    <row r="2576" spans="1:10">
      <c r="A2576" s="52">
        <v>5373</v>
      </c>
      <c r="B2576" s="53" t="s">
        <v>4520</v>
      </c>
      <c r="C2576" s="53" t="s">
        <v>4527</v>
      </c>
      <c r="D2576" s="53" t="s">
        <v>906</v>
      </c>
      <c r="E2576" s="53" t="s">
        <v>4528</v>
      </c>
      <c r="F2576" s="53" t="s">
        <v>119</v>
      </c>
      <c r="G2576" s="53"/>
      <c r="H2576" s="53" t="s">
        <v>4542</v>
      </c>
      <c r="I2576" s="53" t="s">
        <v>4543</v>
      </c>
      <c r="J2576" s="64">
        <v>5.95</v>
      </c>
    </row>
    <row r="2577" spans="1:10">
      <c r="A2577" s="52">
        <v>5208</v>
      </c>
      <c r="B2577" s="53" t="s">
        <v>4520</v>
      </c>
      <c r="C2577" s="53" t="s">
        <v>4521</v>
      </c>
      <c r="D2577" s="53" t="s">
        <v>906</v>
      </c>
      <c r="E2577" s="53" t="s">
        <v>4524</v>
      </c>
      <c r="F2577" s="53" t="s">
        <v>4523</v>
      </c>
      <c r="G2577" s="53" t="s">
        <v>7209</v>
      </c>
      <c r="H2577" s="53" t="s">
        <v>4542</v>
      </c>
      <c r="I2577" s="53" t="s">
        <v>4542</v>
      </c>
      <c r="J2577" s="64">
        <v>5.95</v>
      </c>
    </row>
    <row r="2578" spans="1:10">
      <c r="A2578" s="52">
        <v>4907</v>
      </c>
      <c r="B2578" s="53" t="s">
        <v>4520</v>
      </c>
      <c r="C2578" s="53" t="s">
        <v>4525</v>
      </c>
      <c r="D2578" s="53" t="s">
        <v>906</v>
      </c>
      <c r="E2578" s="53" t="s">
        <v>4526</v>
      </c>
      <c r="F2578" s="53" t="s">
        <v>584</v>
      </c>
      <c r="G2578" s="53"/>
      <c r="H2578" s="53" t="s">
        <v>4543</v>
      </c>
      <c r="I2578" s="53" t="s">
        <v>4542</v>
      </c>
      <c r="J2578" s="64">
        <v>7.95</v>
      </c>
    </row>
    <row r="2579" spans="1:10">
      <c r="A2579" s="52">
        <v>4162</v>
      </c>
      <c r="B2579" s="53" t="s">
        <v>4520</v>
      </c>
      <c r="C2579" s="53" t="s">
        <v>4521</v>
      </c>
      <c r="D2579" s="53" t="s">
        <v>906</v>
      </c>
      <c r="E2579" s="53" t="s">
        <v>4522</v>
      </c>
      <c r="F2579" s="53" t="s">
        <v>4523</v>
      </c>
      <c r="G2579" s="53" t="s">
        <v>38</v>
      </c>
      <c r="H2579" s="53" t="s">
        <v>4542</v>
      </c>
      <c r="I2579" s="53" t="s">
        <v>4542</v>
      </c>
      <c r="J2579" s="64">
        <v>5.95</v>
      </c>
    </row>
    <row r="2580" spans="1:10">
      <c r="A2580" s="52">
        <v>5498</v>
      </c>
      <c r="B2580" s="53" t="s">
        <v>6159</v>
      </c>
      <c r="C2580" s="53" t="s">
        <v>6160</v>
      </c>
      <c r="D2580" s="53" t="s">
        <v>7334</v>
      </c>
      <c r="E2580" s="53" t="s">
        <v>6161</v>
      </c>
      <c r="F2580" s="53" t="s">
        <v>33</v>
      </c>
      <c r="G2580" s="53"/>
      <c r="H2580" s="53" t="s">
        <v>4542</v>
      </c>
      <c r="I2580" s="53" t="s">
        <v>4542</v>
      </c>
      <c r="J2580" s="64">
        <v>11.95</v>
      </c>
    </row>
    <row r="2581" spans="1:10">
      <c r="A2581" s="52">
        <v>3640</v>
      </c>
      <c r="B2581" s="53" t="s">
        <v>4529</v>
      </c>
      <c r="C2581" s="53" t="s">
        <v>4530</v>
      </c>
      <c r="D2581" s="53" t="s">
        <v>126</v>
      </c>
      <c r="E2581" s="53" t="s">
        <v>4531</v>
      </c>
      <c r="F2581" s="53" t="s">
        <v>29</v>
      </c>
      <c r="G2581" s="53"/>
      <c r="H2581" s="53" t="s">
        <v>4543</v>
      </c>
      <c r="I2581" s="53" t="s">
        <v>4547</v>
      </c>
      <c r="J2581" s="64">
        <v>1.95</v>
      </c>
    </row>
    <row r="2582" spans="1:10">
      <c r="A2582" s="52">
        <v>3641</v>
      </c>
      <c r="B2582" s="53" t="s">
        <v>4532</v>
      </c>
      <c r="C2582" s="53" t="s">
        <v>4533</v>
      </c>
      <c r="D2582" s="53" t="s">
        <v>190</v>
      </c>
      <c r="E2582" s="53" t="s">
        <v>4534</v>
      </c>
      <c r="F2582" s="53" t="s">
        <v>688</v>
      </c>
      <c r="G2582" s="53"/>
      <c r="H2582" s="53" t="s">
        <v>4543</v>
      </c>
      <c r="I2582" s="53" t="s">
        <v>4543</v>
      </c>
      <c r="J2582" s="64">
        <v>1.95</v>
      </c>
    </row>
    <row r="2583" spans="1:10">
      <c r="A2583" s="52">
        <v>3643</v>
      </c>
      <c r="B2583" s="53" t="s">
        <v>4535</v>
      </c>
      <c r="C2583" s="53" t="s">
        <v>4536</v>
      </c>
      <c r="D2583" s="53" t="s">
        <v>4537</v>
      </c>
      <c r="E2583" s="53" t="s">
        <v>4538</v>
      </c>
      <c r="F2583" s="53" t="s">
        <v>42</v>
      </c>
      <c r="G2583" s="53"/>
      <c r="H2583" s="53" t="s">
        <v>4543</v>
      </c>
      <c r="I2583" s="53" t="s">
        <v>4543</v>
      </c>
      <c r="J2583" s="64">
        <v>2.95</v>
      </c>
    </row>
    <row r="2584" spans="1:10" ht="16" thickBot="1">
      <c r="A2584" s="52">
        <v>3644</v>
      </c>
      <c r="B2584" s="53" t="s">
        <v>4539</v>
      </c>
      <c r="C2584" s="53" t="s">
        <v>4540</v>
      </c>
      <c r="D2584" s="53" t="s">
        <v>444</v>
      </c>
      <c r="E2584" s="53" t="s">
        <v>4541</v>
      </c>
      <c r="F2584" s="53" t="s">
        <v>42</v>
      </c>
      <c r="G2584" s="53" t="s">
        <v>7252</v>
      </c>
      <c r="H2584" s="53" t="s">
        <v>4543</v>
      </c>
      <c r="I2584" s="53" t="s">
        <v>4543</v>
      </c>
      <c r="J2584" s="64">
        <v>1.95</v>
      </c>
    </row>
    <row r="2585" spans="1:10" s="43" customFormat="1" ht="19" thickBot="1">
      <c r="A2585" s="67" t="s">
        <v>23</v>
      </c>
      <c r="B2585" s="68"/>
      <c r="C2585" s="68"/>
      <c r="D2585" s="68"/>
      <c r="E2585" s="68"/>
      <c r="F2585" s="68"/>
      <c r="G2585" s="68"/>
      <c r="H2585" s="68"/>
      <c r="I2585" s="68"/>
      <c r="J2585" s="69"/>
    </row>
  </sheetData>
  <sheetProtection password="D979" sheet="1" objects="1" scenarios="1" sort="0" autoFilter="0"/>
  <sortState ref="A2:J2585">
    <sortCondition ref="B2:B2278"/>
    <sortCondition ref="C2:C2278"/>
  </sortState>
  <mergeCells count="1">
    <mergeCell ref="A2585:J2585"/>
  </mergeCells>
  <phoneticPr fontId="16" type="noConversion"/>
  <pageMargins left="0.75000000000000011" right="0.75000000000000011" top="1" bottom="1" header="0.5" footer="0.5"/>
  <pageSetup paperSize="9" scale="1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 enableFormatConditionsCalculation="0"/>
  <dimension ref="A2:Q45"/>
  <sheetViews>
    <sheetView workbookViewId="0">
      <selection activeCell="K5" sqref="K5"/>
    </sheetView>
  </sheetViews>
  <sheetFormatPr baseColWidth="10" defaultRowHeight="15" x14ac:dyDescent="0"/>
  <cols>
    <col min="1" max="1" width="2.1640625" style="2" customWidth="1"/>
    <col min="2" max="2" width="7.83203125" style="1" customWidth="1"/>
    <col min="3" max="3" width="25" style="2" hidden="1" customWidth="1"/>
    <col min="4" max="4" width="45.1640625" style="2" hidden="1" customWidth="1"/>
    <col min="5" max="5" width="7.33203125" style="2" hidden="1" customWidth="1"/>
    <col min="6" max="6" width="62.1640625" style="2" bestFit="1" customWidth="1"/>
    <col min="7" max="7" width="31.33203125" style="2" hidden="1" customWidth="1"/>
    <col min="8" max="8" width="18.83203125" style="2" hidden="1" customWidth="1"/>
    <col min="9" max="9" width="13.1640625" style="2" hidden="1" customWidth="1"/>
    <col min="10" max="10" width="10.83203125" style="2" hidden="1" customWidth="1"/>
    <col min="11" max="11" width="58.1640625" style="2" bestFit="1" customWidth="1"/>
    <col min="12" max="14" width="10.83203125" style="2" hidden="1" customWidth="1"/>
    <col min="15" max="15" width="17.33203125" style="2" customWidth="1"/>
    <col min="16" max="16" width="29.5" style="2" customWidth="1"/>
    <col min="17" max="17" width="10.83203125" style="6"/>
    <col min="18" max="16384" width="10.83203125" style="2"/>
  </cols>
  <sheetData>
    <row r="2" spans="1:17" ht="15" customHeight="1">
      <c r="P2" s="4"/>
      <c r="Q2" s="5"/>
    </row>
    <row r="3" spans="1:17" s="11" customFormat="1">
      <c r="A3" s="2"/>
      <c r="B3" s="1"/>
      <c r="C3" s="2"/>
      <c r="D3" s="2"/>
      <c r="E3" s="2"/>
      <c r="F3" s="2"/>
      <c r="K3" s="2"/>
      <c r="L3" s="2"/>
      <c r="M3" s="2"/>
      <c r="N3" s="2"/>
      <c r="O3" s="2"/>
      <c r="P3" s="5"/>
      <c r="Q3" s="5"/>
    </row>
    <row r="4" spans="1:17" s="11" customFormat="1">
      <c r="A4" s="2"/>
      <c r="B4" s="1"/>
      <c r="C4" s="2"/>
      <c r="D4" s="2"/>
      <c r="E4" s="2"/>
      <c r="F4" s="2"/>
      <c r="K4" s="2"/>
      <c r="L4" s="2"/>
      <c r="M4" s="2"/>
      <c r="N4" s="2"/>
      <c r="O4" s="2"/>
      <c r="P4" s="5"/>
      <c r="Q4" s="5"/>
    </row>
    <row r="5" spans="1:17" s="11" customFormat="1" ht="18">
      <c r="A5" s="2"/>
      <c r="B5" s="1"/>
      <c r="C5" s="2"/>
      <c r="D5" s="2"/>
      <c r="E5" s="2"/>
      <c r="F5" s="3" t="s">
        <v>15</v>
      </c>
      <c r="K5" s="49"/>
      <c r="O5" s="2"/>
      <c r="P5" s="70" t="s">
        <v>22</v>
      </c>
      <c r="Q5" s="71"/>
    </row>
    <row r="6" spans="1:17" s="11" customFormat="1" ht="18">
      <c r="A6" s="2"/>
      <c r="B6" s="1"/>
      <c r="C6" s="2"/>
      <c r="D6" s="2"/>
      <c r="E6" s="2"/>
      <c r="F6" s="3" t="s">
        <v>17</v>
      </c>
      <c r="K6" s="12"/>
      <c r="O6" s="2"/>
      <c r="P6" s="71"/>
      <c r="Q6" s="71"/>
    </row>
    <row r="7" spans="1:17" s="11" customFormat="1" ht="18">
      <c r="A7" s="2"/>
      <c r="B7" s="1"/>
      <c r="C7" s="2"/>
      <c r="D7" s="2"/>
      <c r="E7" s="2"/>
      <c r="F7" s="3" t="s">
        <v>16</v>
      </c>
      <c r="K7" s="12"/>
      <c r="O7" s="2"/>
      <c r="P7" s="71"/>
      <c r="Q7" s="71"/>
    </row>
    <row r="8" spans="1:17" s="11" customFormat="1" ht="18">
      <c r="A8" s="2"/>
      <c r="B8" s="1"/>
      <c r="C8" s="2"/>
      <c r="D8" s="2"/>
      <c r="E8" s="2"/>
      <c r="F8" s="3" t="s">
        <v>18</v>
      </c>
      <c r="K8" s="12"/>
      <c r="O8" s="2"/>
      <c r="P8" s="71"/>
      <c r="Q8" s="71"/>
    </row>
    <row r="9" spans="1:17" s="11" customFormat="1" ht="18">
      <c r="A9" s="2"/>
      <c r="B9" s="1"/>
      <c r="C9" s="2"/>
      <c r="D9" s="2"/>
      <c r="E9" s="2"/>
      <c r="F9" s="3" t="s">
        <v>21</v>
      </c>
      <c r="O9" s="2"/>
      <c r="P9" s="71"/>
      <c r="Q9" s="71"/>
    </row>
    <row r="10" spans="1:17" ht="18">
      <c r="B10" s="44" t="s">
        <v>24</v>
      </c>
      <c r="F10" s="3"/>
    </row>
    <row r="11" spans="1:17" ht="16" thickBot="1"/>
    <row r="12" spans="1:17" s="7" customFormat="1" ht="19" thickBot="1">
      <c r="B12" s="13" t="s">
        <v>9</v>
      </c>
      <c r="C12" s="14" t="s">
        <v>0</v>
      </c>
      <c r="D12" s="14" t="s">
        <v>1</v>
      </c>
      <c r="E12" s="14" t="s">
        <v>14</v>
      </c>
      <c r="F12" s="15" t="s">
        <v>11</v>
      </c>
      <c r="G12" s="14" t="s">
        <v>2</v>
      </c>
      <c r="H12" s="14" t="s">
        <v>10</v>
      </c>
      <c r="I12" s="14" t="s">
        <v>4</v>
      </c>
      <c r="J12" s="14" t="s">
        <v>14</v>
      </c>
      <c r="K12" s="15" t="s">
        <v>12</v>
      </c>
      <c r="L12" s="14" t="s">
        <v>7</v>
      </c>
      <c r="M12" s="14" t="s">
        <v>8</v>
      </c>
      <c r="N12" s="14" t="s">
        <v>14</v>
      </c>
      <c r="O12" s="15" t="s">
        <v>13</v>
      </c>
      <c r="P12" s="15" t="s">
        <v>6</v>
      </c>
      <c r="Q12" s="16" t="s">
        <v>5</v>
      </c>
    </row>
    <row r="13" spans="1:17">
      <c r="B13" s="40"/>
      <c r="C13" s="30" t="str">
        <f>IFERROR(VLOOKUP(B13,invent,2,FALSE),"")</f>
        <v/>
      </c>
      <c r="D13" s="30" t="str">
        <f t="shared" ref="D13:D36" si="0">IFERROR(VLOOKUP(B13,invent,3,FALSE),"")</f>
        <v/>
      </c>
      <c r="E13" s="30" t="str">
        <f>IF(LEN(H13)&gt;3," - ","")</f>
        <v/>
      </c>
      <c r="F13" s="36" t="str">
        <f t="shared" ref="F13:F31" si="1">CONCATENATE(C13,E13,D13)</f>
        <v/>
      </c>
      <c r="G13" s="36" t="str">
        <f t="shared" ref="G13:G37" si="2">IFERROR(VLOOKUP(B13,invent,4,FALSE),"")</f>
        <v/>
      </c>
      <c r="H13" s="36" t="str">
        <f t="shared" ref="H13:H37" si="3">IFERROR(VLOOKUP(B13,invent,5,FALSE),"")</f>
        <v/>
      </c>
      <c r="I13" s="36" t="str">
        <f t="shared" ref="I13:I37" si="4">IFERROR(VLOOKUP(B13,invent,6,FALSE),"")</f>
        <v/>
      </c>
      <c r="J13" s="36" t="str">
        <f>IF(LEN(H13)&gt;3,";  ","")</f>
        <v/>
      </c>
      <c r="K13" s="36" t="str">
        <f>CONCATENATE(G13,J13,H13,J13,I13)</f>
        <v/>
      </c>
      <c r="L13" s="36" t="str">
        <f t="shared" ref="L13:L37" si="5">IFERROR(VLOOKUP(B13,invent,8,FALSE),"")</f>
        <v/>
      </c>
      <c r="M13" s="36" t="str">
        <f t="shared" ref="M13:M37" si="6">IFERROR(VLOOKUP(B13,invent,9,FALSE),"")</f>
        <v/>
      </c>
      <c r="N13" s="36" t="str">
        <f>IF(LEN(H13)&gt;3," /  ","")</f>
        <v/>
      </c>
      <c r="O13" s="36" t="str">
        <f>CONCATENATE(L13,N13,M13)</f>
        <v/>
      </c>
      <c r="P13" s="36" t="str">
        <f t="shared" ref="P13:P37" si="7">IFERROR(VLOOKUP(B13,invent,7,FALSE),"")</f>
        <v/>
      </c>
      <c r="Q13" s="37" t="str">
        <f t="shared" ref="Q13:Q37" si="8">IFERROR(VLOOKUP(B13,invent,10,FALSE),"")</f>
        <v/>
      </c>
    </row>
    <row r="14" spans="1:17">
      <c r="B14" s="17"/>
      <c r="C14" s="18" t="str">
        <f t="shared" ref="C14:C36" si="9">IFERROR(VLOOKUP(B14,invent,2,FALSE),"")</f>
        <v/>
      </c>
      <c r="D14" s="18" t="str">
        <f t="shared" si="0"/>
        <v/>
      </c>
      <c r="E14" s="18" t="str">
        <f t="shared" ref="E14:E36" si="10">IF(LEN(H14)&gt;3," - ","")</f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/>
      </c>
      <c r="J14" s="19" t="str">
        <f t="shared" ref="J14:J36" si="11">IF(LEN(H14)&gt;3,";  ","")</f>
        <v/>
      </c>
      <c r="K14" s="19" t="str">
        <f t="shared" ref="K14:K36" si="12">CONCATENATE(G14,J14,H14,J14,I14)</f>
        <v/>
      </c>
      <c r="L14" s="19" t="str">
        <f t="shared" si="5"/>
        <v/>
      </c>
      <c r="M14" s="19" t="str">
        <f t="shared" si="6"/>
        <v/>
      </c>
      <c r="N14" s="19" t="str">
        <f t="shared" ref="N14:N36" si="13">IF(LEN(H14)&gt;3," /  ","")</f>
        <v/>
      </c>
      <c r="O14" s="19" t="str">
        <f t="shared" ref="O14:O36" si="14">CONCATENATE(L14,N14,M14)</f>
        <v/>
      </c>
      <c r="P14" s="19" t="str">
        <f t="shared" si="7"/>
        <v/>
      </c>
      <c r="Q14" s="20" t="str">
        <f t="shared" si="8"/>
        <v/>
      </c>
    </row>
    <row r="15" spans="1:17">
      <c r="B15" s="17"/>
      <c r="C15" s="18" t="str">
        <f t="shared" si="9"/>
        <v/>
      </c>
      <c r="D15" s="18" t="str">
        <f t="shared" si="0"/>
        <v/>
      </c>
      <c r="E15" s="18" t="str">
        <f t="shared" si="10"/>
        <v/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19" t="str">
        <f t="shared" si="11"/>
        <v/>
      </c>
      <c r="K15" s="19" t="str">
        <f t="shared" si="12"/>
        <v/>
      </c>
      <c r="L15" s="19" t="str">
        <f t="shared" si="5"/>
        <v/>
      </c>
      <c r="M15" s="19" t="str">
        <f t="shared" si="6"/>
        <v/>
      </c>
      <c r="N15" s="19" t="str">
        <f t="shared" si="13"/>
        <v/>
      </c>
      <c r="O15" s="19" t="str">
        <f t="shared" si="14"/>
        <v/>
      </c>
      <c r="P15" s="19" t="str">
        <f t="shared" si="7"/>
        <v/>
      </c>
      <c r="Q15" s="20" t="str">
        <f t="shared" si="8"/>
        <v/>
      </c>
    </row>
    <row r="16" spans="1:17">
      <c r="B16" s="17"/>
      <c r="C16" s="18" t="str">
        <f t="shared" si="9"/>
        <v/>
      </c>
      <c r="D16" s="18" t="str">
        <f t="shared" si="0"/>
        <v/>
      </c>
      <c r="E16" s="18" t="str">
        <f t="shared" si="10"/>
        <v/>
      </c>
      <c r="F16" s="19" t="str">
        <f t="shared" si="1"/>
        <v/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19" t="str">
        <f t="shared" si="11"/>
        <v/>
      </c>
      <c r="K16" s="19" t="str">
        <f t="shared" si="12"/>
        <v/>
      </c>
      <c r="L16" s="19" t="str">
        <f t="shared" si="5"/>
        <v/>
      </c>
      <c r="M16" s="19" t="str">
        <f t="shared" si="6"/>
        <v/>
      </c>
      <c r="N16" s="19" t="str">
        <f t="shared" si="13"/>
        <v/>
      </c>
      <c r="O16" s="19" t="str">
        <f t="shared" si="14"/>
        <v/>
      </c>
      <c r="P16" s="19" t="str">
        <f t="shared" si="7"/>
        <v/>
      </c>
      <c r="Q16" s="20" t="str">
        <f t="shared" si="8"/>
        <v/>
      </c>
    </row>
    <row r="17" spans="2:17">
      <c r="B17" s="17"/>
      <c r="C17" s="18" t="str">
        <f t="shared" si="9"/>
        <v/>
      </c>
      <c r="D17" s="18" t="str">
        <f t="shared" si="0"/>
        <v/>
      </c>
      <c r="E17" s="18" t="str">
        <f t="shared" si="10"/>
        <v/>
      </c>
      <c r="F17" s="19" t="str">
        <f t="shared" si="1"/>
        <v/>
      </c>
      <c r="G17" s="19" t="str">
        <f t="shared" si="2"/>
        <v/>
      </c>
      <c r="H17" s="19" t="str">
        <f t="shared" si="3"/>
        <v/>
      </c>
      <c r="I17" s="19" t="str">
        <f t="shared" si="4"/>
        <v/>
      </c>
      <c r="J17" s="19" t="str">
        <f t="shared" si="11"/>
        <v/>
      </c>
      <c r="K17" s="19" t="str">
        <f t="shared" si="12"/>
        <v/>
      </c>
      <c r="L17" s="19" t="str">
        <f t="shared" si="5"/>
        <v/>
      </c>
      <c r="M17" s="19" t="str">
        <f t="shared" si="6"/>
        <v/>
      </c>
      <c r="N17" s="19" t="str">
        <f t="shared" si="13"/>
        <v/>
      </c>
      <c r="O17" s="19" t="str">
        <f t="shared" si="14"/>
        <v/>
      </c>
      <c r="P17" s="19" t="str">
        <f t="shared" si="7"/>
        <v/>
      </c>
      <c r="Q17" s="20" t="str">
        <f t="shared" si="8"/>
        <v/>
      </c>
    </row>
    <row r="18" spans="2:17">
      <c r="B18" s="17"/>
      <c r="C18" s="18" t="str">
        <f t="shared" si="9"/>
        <v/>
      </c>
      <c r="D18" s="18" t="str">
        <f t="shared" si="0"/>
        <v/>
      </c>
      <c r="E18" s="18" t="str">
        <f t="shared" si="10"/>
        <v/>
      </c>
      <c r="F18" s="19" t="str">
        <f t="shared" si="1"/>
        <v/>
      </c>
      <c r="G18" s="19" t="str">
        <f t="shared" si="2"/>
        <v/>
      </c>
      <c r="H18" s="19" t="str">
        <f t="shared" si="3"/>
        <v/>
      </c>
      <c r="I18" s="19" t="str">
        <f t="shared" si="4"/>
        <v/>
      </c>
      <c r="J18" s="19" t="str">
        <f t="shared" si="11"/>
        <v/>
      </c>
      <c r="K18" s="19" t="str">
        <f t="shared" si="12"/>
        <v/>
      </c>
      <c r="L18" s="19" t="str">
        <f t="shared" si="5"/>
        <v/>
      </c>
      <c r="M18" s="19" t="str">
        <f t="shared" si="6"/>
        <v/>
      </c>
      <c r="N18" s="19" t="str">
        <f t="shared" si="13"/>
        <v/>
      </c>
      <c r="O18" s="19" t="str">
        <f t="shared" si="14"/>
        <v/>
      </c>
      <c r="P18" s="19" t="str">
        <f t="shared" si="7"/>
        <v/>
      </c>
      <c r="Q18" s="20" t="str">
        <f t="shared" si="8"/>
        <v/>
      </c>
    </row>
    <row r="19" spans="2:17">
      <c r="B19" s="17"/>
      <c r="C19" s="18" t="str">
        <f t="shared" si="9"/>
        <v/>
      </c>
      <c r="D19" s="18" t="str">
        <f t="shared" si="0"/>
        <v/>
      </c>
      <c r="E19" s="18" t="str">
        <f t="shared" si="1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/>
      </c>
      <c r="J19" s="19" t="str">
        <f t="shared" si="11"/>
        <v/>
      </c>
      <c r="K19" s="19" t="str">
        <f t="shared" si="12"/>
        <v/>
      </c>
      <c r="L19" s="19" t="str">
        <f t="shared" si="5"/>
        <v/>
      </c>
      <c r="M19" s="19" t="str">
        <f t="shared" si="6"/>
        <v/>
      </c>
      <c r="N19" s="19" t="str">
        <f t="shared" si="13"/>
        <v/>
      </c>
      <c r="O19" s="19" t="str">
        <f t="shared" si="14"/>
        <v/>
      </c>
      <c r="P19" s="19" t="str">
        <f t="shared" si="7"/>
        <v/>
      </c>
      <c r="Q19" s="20" t="str">
        <f t="shared" si="8"/>
        <v/>
      </c>
    </row>
    <row r="20" spans="2:17">
      <c r="B20" s="17"/>
      <c r="C20" s="18" t="str">
        <f t="shared" ref="C20:C24" si="15">IFERROR(VLOOKUP(B20,invent,2,FALSE),"")</f>
        <v/>
      </c>
      <c r="D20" s="18" t="str">
        <f t="shared" ref="D20:D24" si="16">IFERROR(VLOOKUP(B20,invent,3,FALSE),"")</f>
        <v/>
      </c>
      <c r="E20" s="18" t="str">
        <f t="shared" ref="E20:E24" si="17">IF(LEN(H20)&gt;3," - ","")</f>
        <v/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19" t="str">
        <f t="shared" ref="J20:J24" si="18">IF(LEN(H20)&gt;3,";  ","")</f>
        <v/>
      </c>
      <c r="K20" s="19" t="str">
        <f t="shared" ref="K20:K24" si="19">CONCATENATE(G20,J20,H20,J20,I20)</f>
        <v/>
      </c>
      <c r="L20" s="19" t="str">
        <f t="shared" si="5"/>
        <v/>
      </c>
      <c r="M20" s="19" t="str">
        <f t="shared" si="6"/>
        <v/>
      </c>
      <c r="N20" s="19" t="str">
        <f t="shared" ref="N20:N24" si="20">IF(LEN(H20)&gt;3," /  ","")</f>
        <v/>
      </c>
      <c r="O20" s="19" t="str">
        <f t="shared" ref="O20:O24" si="21">CONCATENATE(L20,N20,M20)</f>
        <v/>
      </c>
      <c r="P20" s="19" t="str">
        <f t="shared" si="7"/>
        <v/>
      </c>
      <c r="Q20" s="20" t="str">
        <f t="shared" si="8"/>
        <v/>
      </c>
    </row>
    <row r="21" spans="2:17">
      <c r="B21" s="17"/>
      <c r="C21" s="18" t="str">
        <f t="shared" si="15"/>
        <v/>
      </c>
      <c r="D21" s="18" t="str">
        <f t="shared" si="16"/>
        <v/>
      </c>
      <c r="E21" s="18" t="str">
        <f t="shared" si="17"/>
        <v/>
      </c>
      <c r="F21" s="19" t="str">
        <f t="shared" si="1"/>
        <v/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19" t="str">
        <f t="shared" si="18"/>
        <v/>
      </c>
      <c r="K21" s="19" t="str">
        <f t="shared" si="19"/>
        <v/>
      </c>
      <c r="L21" s="19" t="str">
        <f t="shared" si="5"/>
        <v/>
      </c>
      <c r="M21" s="19" t="str">
        <f t="shared" si="6"/>
        <v/>
      </c>
      <c r="N21" s="19" t="str">
        <f t="shared" si="20"/>
        <v/>
      </c>
      <c r="O21" s="19" t="str">
        <f t="shared" si="21"/>
        <v/>
      </c>
      <c r="P21" s="19" t="str">
        <f t="shared" si="7"/>
        <v/>
      </c>
      <c r="Q21" s="20" t="str">
        <f t="shared" si="8"/>
        <v/>
      </c>
    </row>
    <row r="22" spans="2:17">
      <c r="B22" s="17"/>
      <c r="C22" s="18" t="str">
        <f t="shared" si="15"/>
        <v/>
      </c>
      <c r="D22" s="18" t="str">
        <f t="shared" si="16"/>
        <v/>
      </c>
      <c r="E22" s="18" t="str">
        <f t="shared" si="17"/>
        <v/>
      </c>
      <c r="F22" s="19" t="str">
        <f t="shared" si="1"/>
        <v/>
      </c>
      <c r="G22" s="19" t="str">
        <f t="shared" si="2"/>
        <v/>
      </c>
      <c r="H22" s="19" t="str">
        <f t="shared" si="3"/>
        <v/>
      </c>
      <c r="I22" s="19" t="str">
        <f t="shared" si="4"/>
        <v/>
      </c>
      <c r="J22" s="19" t="str">
        <f t="shared" si="18"/>
        <v/>
      </c>
      <c r="K22" s="19" t="str">
        <f t="shared" si="19"/>
        <v/>
      </c>
      <c r="L22" s="19" t="str">
        <f t="shared" si="5"/>
        <v/>
      </c>
      <c r="M22" s="19" t="str">
        <f t="shared" si="6"/>
        <v/>
      </c>
      <c r="N22" s="19" t="str">
        <f t="shared" si="20"/>
        <v/>
      </c>
      <c r="O22" s="19" t="str">
        <f t="shared" si="21"/>
        <v/>
      </c>
      <c r="P22" s="19" t="str">
        <f t="shared" si="7"/>
        <v/>
      </c>
      <c r="Q22" s="20" t="str">
        <f t="shared" si="8"/>
        <v/>
      </c>
    </row>
    <row r="23" spans="2:17">
      <c r="B23" s="17"/>
      <c r="C23" s="18" t="str">
        <f t="shared" si="15"/>
        <v/>
      </c>
      <c r="D23" s="18" t="str">
        <f t="shared" si="16"/>
        <v/>
      </c>
      <c r="E23" s="18" t="str">
        <f t="shared" si="17"/>
        <v/>
      </c>
      <c r="F23" s="19" t="str">
        <f t="shared" si="1"/>
        <v/>
      </c>
      <c r="G23" s="19" t="str">
        <f t="shared" si="2"/>
        <v/>
      </c>
      <c r="H23" s="19" t="str">
        <f t="shared" si="3"/>
        <v/>
      </c>
      <c r="I23" s="19" t="str">
        <f t="shared" si="4"/>
        <v/>
      </c>
      <c r="J23" s="19" t="str">
        <f t="shared" si="18"/>
        <v/>
      </c>
      <c r="K23" s="19" t="str">
        <f t="shared" si="19"/>
        <v/>
      </c>
      <c r="L23" s="19" t="str">
        <f t="shared" si="5"/>
        <v/>
      </c>
      <c r="M23" s="19" t="str">
        <f t="shared" si="6"/>
        <v/>
      </c>
      <c r="N23" s="19" t="str">
        <f t="shared" si="20"/>
        <v/>
      </c>
      <c r="O23" s="19" t="str">
        <f t="shared" si="21"/>
        <v/>
      </c>
      <c r="P23" s="19" t="str">
        <f t="shared" si="7"/>
        <v/>
      </c>
      <c r="Q23" s="20" t="str">
        <f t="shared" si="8"/>
        <v/>
      </c>
    </row>
    <row r="24" spans="2:17">
      <c r="B24" s="17"/>
      <c r="C24" s="18" t="str">
        <f t="shared" si="15"/>
        <v/>
      </c>
      <c r="D24" s="18" t="str">
        <f t="shared" si="16"/>
        <v/>
      </c>
      <c r="E24" s="18" t="str">
        <f t="shared" si="17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/>
      </c>
      <c r="J24" s="19" t="str">
        <f t="shared" si="18"/>
        <v/>
      </c>
      <c r="K24" s="19" t="str">
        <f t="shared" si="19"/>
        <v/>
      </c>
      <c r="L24" s="19" t="str">
        <f t="shared" si="5"/>
        <v/>
      </c>
      <c r="M24" s="19" t="str">
        <f t="shared" si="6"/>
        <v/>
      </c>
      <c r="N24" s="19" t="str">
        <f t="shared" si="20"/>
        <v/>
      </c>
      <c r="O24" s="19" t="str">
        <f t="shared" si="21"/>
        <v/>
      </c>
      <c r="P24" s="19" t="str">
        <f t="shared" si="7"/>
        <v/>
      </c>
      <c r="Q24" s="20" t="str">
        <f t="shared" si="8"/>
        <v/>
      </c>
    </row>
    <row r="25" spans="2:17">
      <c r="B25" s="17"/>
      <c r="C25" s="18" t="str">
        <f t="shared" si="9"/>
        <v/>
      </c>
      <c r="D25" s="18" t="str">
        <f t="shared" si="0"/>
        <v/>
      </c>
      <c r="E25" s="18" t="str">
        <f t="shared" si="10"/>
        <v/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19" t="str">
        <f t="shared" si="11"/>
        <v/>
      </c>
      <c r="K25" s="19" t="str">
        <f t="shared" si="12"/>
        <v/>
      </c>
      <c r="L25" s="19" t="str">
        <f t="shared" si="5"/>
        <v/>
      </c>
      <c r="M25" s="19" t="str">
        <f t="shared" si="6"/>
        <v/>
      </c>
      <c r="N25" s="19" t="str">
        <f t="shared" si="13"/>
        <v/>
      </c>
      <c r="O25" s="19" t="str">
        <f t="shared" si="14"/>
        <v/>
      </c>
      <c r="P25" s="19" t="str">
        <f t="shared" si="7"/>
        <v/>
      </c>
      <c r="Q25" s="20" t="str">
        <f t="shared" si="8"/>
        <v/>
      </c>
    </row>
    <row r="26" spans="2:17">
      <c r="B26" s="17"/>
      <c r="C26" s="18" t="str">
        <f t="shared" si="9"/>
        <v/>
      </c>
      <c r="D26" s="18" t="str">
        <f t="shared" si="0"/>
        <v/>
      </c>
      <c r="E26" s="18" t="str">
        <f t="shared" si="10"/>
        <v/>
      </c>
      <c r="F26" s="19" t="str">
        <f t="shared" si="1"/>
        <v/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19" t="str">
        <f t="shared" si="11"/>
        <v/>
      </c>
      <c r="K26" s="19" t="str">
        <f t="shared" si="12"/>
        <v/>
      </c>
      <c r="L26" s="19" t="str">
        <f t="shared" si="5"/>
        <v/>
      </c>
      <c r="M26" s="19" t="str">
        <f t="shared" si="6"/>
        <v/>
      </c>
      <c r="N26" s="19" t="str">
        <f t="shared" si="13"/>
        <v/>
      </c>
      <c r="O26" s="19" t="str">
        <f t="shared" si="14"/>
        <v/>
      </c>
      <c r="P26" s="19" t="str">
        <f t="shared" si="7"/>
        <v/>
      </c>
      <c r="Q26" s="20" t="str">
        <f t="shared" si="8"/>
        <v/>
      </c>
    </row>
    <row r="27" spans="2:17">
      <c r="B27" s="17"/>
      <c r="C27" s="18" t="str">
        <f t="shared" si="9"/>
        <v/>
      </c>
      <c r="D27" s="18" t="str">
        <f t="shared" si="0"/>
        <v/>
      </c>
      <c r="E27" s="18" t="str">
        <f t="shared" si="10"/>
        <v/>
      </c>
      <c r="F27" s="19" t="str">
        <f t="shared" si="1"/>
        <v/>
      </c>
      <c r="G27" s="19" t="str">
        <f t="shared" si="2"/>
        <v/>
      </c>
      <c r="H27" s="19" t="str">
        <f t="shared" si="3"/>
        <v/>
      </c>
      <c r="I27" s="19" t="str">
        <f t="shared" si="4"/>
        <v/>
      </c>
      <c r="J27" s="19" t="str">
        <f t="shared" si="11"/>
        <v/>
      </c>
      <c r="K27" s="19" t="str">
        <f t="shared" si="12"/>
        <v/>
      </c>
      <c r="L27" s="19" t="str">
        <f t="shared" si="5"/>
        <v/>
      </c>
      <c r="M27" s="19" t="str">
        <f t="shared" si="6"/>
        <v/>
      </c>
      <c r="N27" s="19" t="str">
        <f t="shared" si="13"/>
        <v/>
      </c>
      <c r="O27" s="19" t="str">
        <f t="shared" si="14"/>
        <v/>
      </c>
      <c r="P27" s="19" t="str">
        <f t="shared" si="7"/>
        <v/>
      </c>
      <c r="Q27" s="20" t="str">
        <f t="shared" si="8"/>
        <v/>
      </c>
    </row>
    <row r="28" spans="2:17">
      <c r="B28" s="17"/>
      <c r="C28" s="18" t="str">
        <f t="shared" si="9"/>
        <v/>
      </c>
      <c r="D28" s="18" t="str">
        <f t="shared" si="0"/>
        <v/>
      </c>
      <c r="E28" s="18" t="str">
        <f t="shared" si="10"/>
        <v/>
      </c>
      <c r="F28" s="19" t="str">
        <f t="shared" si="1"/>
        <v/>
      </c>
      <c r="G28" s="19" t="str">
        <f t="shared" si="2"/>
        <v/>
      </c>
      <c r="H28" s="19" t="str">
        <f t="shared" si="3"/>
        <v/>
      </c>
      <c r="I28" s="19" t="str">
        <f t="shared" si="4"/>
        <v/>
      </c>
      <c r="J28" s="19" t="str">
        <f t="shared" si="11"/>
        <v/>
      </c>
      <c r="K28" s="19" t="str">
        <f t="shared" si="12"/>
        <v/>
      </c>
      <c r="L28" s="19" t="str">
        <f t="shared" si="5"/>
        <v/>
      </c>
      <c r="M28" s="19" t="str">
        <f t="shared" si="6"/>
        <v/>
      </c>
      <c r="N28" s="19" t="str">
        <f t="shared" si="13"/>
        <v/>
      </c>
      <c r="O28" s="19" t="str">
        <f t="shared" si="14"/>
        <v/>
      </c>
      <c r="P28" s="19" t="str">
        <f t="shared" si="7"/>
        <v/>
      </c>
      <c r="Q28" s="20" t="str">
        <f t="shared" si="8"/>
        <v/>
      </c>
    </row>
    <row r="29" spans="2:17">
      <c r="B29" s="17"/>
      <c r="C29" s="18" t="str">
        <f t="shared" si="9"/>
        <v/>
      </c>
      <c r="D29" s="18" t="str">
        <f t="shared" si="0"/>
        <v/>
      </c>
      <c r="E29" s="18" t="str">
        <f t="shared" si="1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/>
      </c>
      <c r="J29" s="19" t="str">
        <f t="shared" si="11"/>
        <v/>
      </c>
      <c r="K29" s="19" t="str">
        <f t="shared" si="12"/>
        <v/>
      </c>
      <c r="L29" s="19" t="str">
        <f t="shared" si="5"/>
        <v/>
      </c>
      <c r="M29" s="19" t="str">
        <f t="shared" si="6"/>
        <v/>
      </c>
      <c r="N29" s="19" t="str">
        <f t="shared" si="13"/>
        <v/>
      </c>
      <c r="O29" s="19" t="str">
        <f t="shared" si="14"/>
        <v/>
      </c>
      <c r="P29" s="19" t="str">
        <f t="shared" si="7"/>
        <v/>
      </c>
      <c r="Q29" s="20" t="str">
        <f t="shared" si="8"/>
        <v/>
      </c>
    </row>
    <row r="30" spans="2:17">
      <c r="B30" s="17"/>
      <c r="C30" s="18" t="str">
        <f t="shared" si="9"/>
        <v/>
      </c>
      <c r="D30" s="18" t="str">
        <f t="shared" si="0"/>
        <v/>
      </c>
      <c r="E30" s="18" t="str">
        <f t="shared" si="10"/>
        <v/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19" t="str">
        <f t="shared" si="11"/>
        <v/>
      </c>
      <c r="K30" s="19" t="str">
        <f t="shared" si="12"/>
        <v/>
      </c>
      <c r="L30" s="19" t="str">
        <f t="shared" si="5"/>
        <v/>
      </c>
      <c r="M30" s="19" t="str">
        <f t="shared" si="6"/>
        <v/>
      </c>
      <c r="N30" s="19" t="str">
        <f t="shared" si="13"/>
        <v/>
      </c>
      <c r="O30" s="19" t="str">
        <f t="shared" si="14"/>
        <v/>
      </c>
      <c r="P30" s="19" t="str">
        <f t="shared" si="7"/>
        <v/>
      </c>
      <c r="Q30" s="20" t="str">
        <f t="shared" si="8"/>
        <v/>
      </c>
    </row>
    <row r="31" spans="2:17">
      <c r="B31" s="17"/>
      <c r="C31" s="18" t="str">
        <f t="shared" si="9"/>
        <v/>
      </c>
      <c r="D31" s="18" t="str">
        <f t="shared" si="0"/>
        <v/>
      </c>
      <c r="E31" s="18" t="str">
        <f t="shared" si="10"/>
        <v/>
      </c>
      <c r="F31" s="19" t="str">
        <f t="shared" si="1"/>
        <v/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19" t="str">
        <f t="shared" si="11"/>
        <v/>
      </c>
      <c r="K31" s="19" t="str">
        <f t="shared" si="12"/>
        <v/>
      </c>
      <c r="L31" s="19" t="str">
        <f t="shared" si="5"/>
        <v/>
      </c>
      <c r="M31" s="19" t="str">
        <f t="shared" si="6"/>
        <v/>
      </c>
      <c r="N31" s="19" t="str">
        <f t="shared" si="13"/>
        <v/>
      </c>
      <c r="O31" s="19" t="str">
        <f t="shared" si="14"/>
        <v/>
      </c>
      <c r="P31" s="19" t="str">
        <f t="shared" si="7"/>
        <v/>
      </c>
      <c r="Q31" s="20" t="str">
        <f t="shared" si="8"/>
        <v/>
      </c>
    </row>
    <row r="32" spans="2:17">
      <c r="B32" s="17"/>
      <c r="C32" s="18" t="str">
        <f t="shared" si="9"/>
        <v/>
      </c>
      <c r="D32" s="18" t="str">
        <f t="shared" si="0"/>
        <v/>
      </c>
      <c r="E32" s="18" t="str">
        <f t="shared" si="10"/>
        <v/>
      </c>
      <c r="F32" s="19" t="str">
        <f t="shared" ref="F32:F36" si="22">CONCATENATE(C32,E32,D32)</f>
        <v/>
      </c>
      <c r="G32" s="19" t="str">
        <f t="shared" si="2"/>
        <v/>
      </c>
      <c r="H32" s="19" t="str">
        <f t="shared" si="3"/>
        <v/>
      </c>
      <c r="I32" s="19" t="str">
        <f t="shared" si="4"/>
        <v/>
      </c>
      <c r="J32" s="19" t="str">
        <f t="shared" si="11"/>
        <v/>
      </c>
      <c r="K32" s="19" t="str">
        <f t="shared" si="12"/>
        <v/>
      </c>
      <c r="L32" s="19" t="str">
        <f t="shared" si="5"/>
        <v/>
      </c>
      <c r="M32" s="19" t="str">
        <f t="shared" si="6"/>
        <v/>
      </c>
      <c r="N32" s="19" t="str">
        <f t="shared" si="13"/>
        <v/>
      </c>
      <c r="O32" s="19" t="str">
        <f t="shared" si="14"/>
        <v/>
      </c>
      <c r="P32" s="19" t="str">
        <f t="shared" si="7"/>
        <v/>
      </c>
      <c r="Q32" s="20" t="str">
        <f t="shared" si="8"/>
        <v/>
      </c>
    </row>
    <row r="33" spans="2:17">
      <c r="B33" s="17"/>
      <c r="C33" s="18" t="str">
        <f t="shared" si="9"/>
        <v/>
      </c>
      <c r="D33" s="18" t="str">
        <f t="shared" si="0"/>
        <v/>
      </c>
      <c r="E33" s="18" t="str">
        <f t="shared" si="10"/>
        <v/>
      </c>
      <c r="F33" s="19" t="str">
        <f t="shared" si="22"/>
        <v/>
      </c>
      <c r="G33" s="19" t="str">
        <f t="shared" si="2"/>
        <v/>
      </c>
      <c r="H33" s="19" t="str">
        <f t="shared" si="3"/>
        <v/>
      </c>
      <c r="I33" s="19" t="str">
        <f t="shared" si="4"/>
        <v/>
      </c>
      <c r="J33" s="19" t="str">
        <f t="shared" si="11"/>
        <v/>
      </c>
      <c r="K33" s="19" t="str">
        <f t="shared" si="12"/>
        <v/>
      </c>
      <c r="L33" s="19" t="str">
        <f t="shared" si="5"/>
        <v/>
      </c>
      <c r="M33" s="19" t="str">
        <f t="shared" si="6"/>
        <v/>
      </c>
      <c r="N33" s="19" t="str">
        <f t="shared" si="13"/>
        <v/>
      </c>
      <c r="O33" s="19" t="str">
        <f t="shared" si="14"/>
        <v/>
      </c>
      <c r="P33" s="19" t="str">
        <f t="shared" si="7"/>
        <v/>
      </c>
      <c r="Q33" s="20" t="str">
        <f t="shared" si="8"/>
        <v/>
      </c>
    </row>
    <row r="34" spans="2:17">
      <c r="B34" s="17"/>
      <c r="C34" s="18" t="str">
        <f>IFERROR(VLOOKUP(B34,invent,2,FALSE),"")</f>
        <v/>
      </c>
      <c r="D34" s="18" t="str">
        <f t="shared" si="0"/>
        <v/>
      </c>
      <c r="E34" s="18" t="str">
        <f t="shared" si="10"/>
        <v/>
      </c>
      <c r="F34" s="19" t="str">
        <f t="shared" si="22"/>
        <v/>
      </c>
      <c r="G34" s="19" t="str">
        <f t="shared" si="2"/>
        <v/>
      </c>
      <c r="H34" s="19" t="str">
        <f t="shared" si="3"/>
        <v/>
      </c>
      <c r="I34" s="19" t="str">
        <f t="shared" si="4"/>
        <v/>
      </c>
      <c r="J34" s="19" t="str">
        <f t="shared" si="11"/>
        <v/>
      </c>
      <c r="K34" s="19" t="str">
        <f t="shared" si="12"/>
        <v/>
      </c>
      <c r="L34" s="19" t="str">
        <f t="shared" si="5"/>
        <v/>
      </c>
      <c r="M34" s="19" t="str">
        <f t="shared" si="6"/>
        <v/>
      </c>
      <c r="N34" s="19" t="str">
        <f t="shared" si="13"/>
        <v/>
      </c>
      <c r="O34" s="19" t="str">
        <f t="shared" si="14"/>
        <v/>
      </c>
      <c r="P34" s="19" t="str">
        <f t="shared" si="7"/>
        <v/>
      </c>
      <c r="Q34" s="20" t="str">
        <f t="shared" si="8"/>
        <v/>
      </c>
    </row>
    <row r="35" spans="2:17">
      <c r="B35" s="17"/>
      <c r="C35" s="18" t="str">
        <f t="shared" si="9"/>
        <v/>
      </c>
      <c r="D35" s="18" t="str">
        <f t="shared" si="0"/>
        <v/>
      </c>
      <c r="E35" s="18" t="str">
        <f t="shared" si="10"/>
        <v/>
      </c>
      <c r="F35" s="19" t="str">
        <f t="shared" si="22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19" t="str">
        <f t="shared" si="11"/>
        <v/>
      </c>
      <c r="K35" s="19" t="str">
        <f t="shared" si="12"/>
        <v/>
      </c>
      <c r="L35" s="19" t="str">
        <f t="shared" si="5"/>
        <v/>
      </c>
      <c r="M35" s="19" t="str">
        <f t="shared" si="6"/>
        <v/>
      </c>
      <c r="N35" s="19" t="str">
        <f t="shared" si="13"/>
        <v/>
      </c>
      <c r="O35" s="19" t="str">
        <f t="shared" si="14"/>
        <v/>
      </c>
      <c r="P35" s="19" t="str">
        <f t="shared" si="7"/>
        <v/>
      </c>
      <c r="Q35" s="20" t="str">
        <f t="shared" si="8"/>
        <v/>
      </c>
    </row>
    <row r="36" spans="2:17">
      <c r="B36" s="17"/>
      <c r="C36" s="18" t="str">
        <f t="shared" si="9"/>
        <v/>
      </c>
      <c r="D36" s="18" t="str">
        <f t="shared" si="0"/>
        <v/>
      </c>
      <c r="E36" s="18" t="str">
        <f t="shared" si="10"/>
        <v/>
      </c>
      <c r="F36" s="19" t="str">
        <f t="shared" si="22"/>
        <v/>
      </c>
      <c r="G36" s="19" t="str">
        <f t="shared" si="2"/>
        <v/>
      </c>
      <c r="H36" s="19" t="str">
        <f t="shared" si="3"/>
        <v/>
      </c>
      <c r="I36" s="19" t="str">
        <f t="shared" si="4"/>
        <v/>
      </c>
      <c r="J36" s="19" t="str">
        <f t="shared" si="11"/>
        <v/>
      </c>
      <c r="K36" s="19" t="str">
        <f t="shared" si="12"/>
        <v/>
      </c>
      <c r="L36" s="19" t="str">
        <f t="shared" si="5"/>
        <v/>
      </c>
      <c r="M36" s="19" t="str">
        <f t="shared" si="6"/>
        <v/>
      </c>
      <c r="N36" s="19" t="str">
        <f t="shared" si="13"/>
        <v/>
      </c>
      <c r="O36" s="19" t="str">
        <f t="shared" si="14"/>
        <v/>
      </c>
      <c r="P36" s="19" t="str">
        <f t="shared" si="7"/>
        <v/>
      </c>
      <c r="Q36" s="20" t="str">
        <f t="shared" si="8"/>
        <v/>
      </c>
    </row>
    <row r="37" spans="2:17" ht="16" thickBot="1">
      <c r="B37" s="21"/>
      <c r="C37" s="8" t="str">
        <f t="shared" ref="C37" si="23">IFERROR(VLOOKUP(B37,invent,2,FALSE),"")</f>
        <v/>
      </c>
      <c r="D37" s="8" t="str">
        <f t="shared" ref="D37" si="24">IFERROR(VLOOKUP(B37,invent,3,FALSE),"")</f>
        <v/>
      </c>
      <c r="E37" s="8" t="str">
        <f t="shared" ref="E37" si="25">IF(LEN(H37)&gt;3," - ","")</f>
        <v/>
      </c>
      <c r="F37" s="9" t="str">
        <f t="shared" ref="F37" si="26">CONCATENATE(C37,E37,D37)</f>
        <v/>
      </c>
      <c r="G37" s="9" t="str">
        <f t="shared" si="2"/>
        <v/>
      </c>
      <c r="H37" s="9" t="str">
        <f t="shared" si="3"/>
        <v/>
      </c>
      <c r="I37" s="9" t="str">
        <f t="shared" si="4"/>
        <v/>
      </c>
      <c r="J37" s="9" t="str">
        <f t="shared" ref="J37" si="27">IF(LEN(H37)&gt;3,";  ","")</f>
        <v/>
      </c>
      <c r="K37" s="9" t="str">
        <f t="shared" ref="K37" si="28">CONCATENATE(G37,J37,H37,J37,I37)</f>
        <v/>
      </c>
      <c r="L37" s="9" t="str">
        <f t="shared" si="5"/>
        <v/>
      </c>
      <c r="M37" s="9" t="str">
        <f t="shared" si="6"/>
        <v/>
      </c>
      <c r="N37" s="9" t="str">
        <f t="shared" ref="N37" si="29">IF(LEN(H37)&gt;3," /  ","")</f>
        <v/>
      </c>
      <c r="O37" s="9" t="str">
        <f>CONCATENATE(L37,N37,M37)</f>
        <v/>
      </c>
      <c r="P37" s="9" t="str">
        <f t="shared" si="7"/>
        <v/>
      </c>
      <c r="Q37" s="22" t="str">
        <f t="shared" si="8"/>
        <v/>
      </c>
    </row>
    <row r="38" spans="2:17">
      <c r="B38" s="38">
        <f>COUNT(B13:B37)</f>
        <v>0</v>
      </c>
      <c r="C38" s="23"/>
      <c r="D38" s="23"/>
      <c r="E38" s="23"/>
      <c r="F38" s="23"/>
      <c r="G38" s="23"/>
      <c r="H38" s="23"/>
      <c r="I38" s="23"/>
      <c r="J38" s="23"/>
      <c r="K38" s="23"/>
      <c r="L38" s="18"/>
      <c r="M38" s="18"/>
      <c r="N38" s="18"/>
      <c r="O38" s="18"/>
      <c r="P38" s="18" t="str">
        <f>CONCATENATE("Totaal   [ ",B38," used record('s) ]")</f>
        <v>Totaal   [ 0 used record('s) ]</v>
      </c>
      <c r="Q38" s="24">
        <f>SUM(Q13:Q36)</f>
        <v>0</v>
      </c>
    </row>
    <row r="39" spans="2:17" ht="16" thickBot="1">
      <c r="B39" s="26"/>
      <c r="C39" s="23"/>
      <c r="D39" s="23"/>
      <c r="E39" s="23"/>
      <c r="F39" s="23"/>
      <c r="G39" s="23"/>
      <c r="H39" s="23"/>
      <c r="I39" s="23"/>
      <c r="J39" s="23"/>
      <c r="K39" s="23"/>
      <c r="L39" s="18"/>
      <c r="M39" s="18"/>
      <c r="N39" s="18"/>
      <c r="O39" s="18"/>
      <c r="P39" s="18" t="s">
        <v>20</v>
      </c>
      <c r="Q39" s="25">
        <f>IF(B44&gt;1,0, 6.95)</f>
        <v>6.95</v>
      </c>
    </row>
    <row r="40" spans="2:17">
      <c r="B40" s="26"/>
      <c r="C40" s="18"/>
      <c r="D40" s="18"/>
      <c r="E40" s="18"/>
      <c r="F40" s="72" t="str">
        <f>IF(B13&lt;&gt;"","Het kan voorkomen dat een bepaald item niet meer beschikbaar is. Mocht dat het geval zijn zullen wij je hierover informeren."," ")</f>
        <v xml:space="preserve"> </v>
      </c>
      <c r="G40" s="72"/>
      <c r="H40" s="72"/>
      <c r="I40" s="72"/>
      <c r="J40" s="72"/>
      <c r="K40" s="72"/>
      <c r="L40" s="72"/>
      <c r="M40" s="72"/>
      <c r="N40" s="72"/>
      <c r="O40" s="72"/>
      <c r="P40" s="18"/>
      <c r="Q40" s="24"/>
    </row>
    <row r="41" spans="2:17" ht="18">
      <c r="B41" s="26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27" t="s">
        <v>19</v>
      </c>
      <c r="Q41" s="28">
        <f>Q38+Q39</f>
        <v>6.95</v>
      </c>
    </row>
    <row r="42" spans="2:17" ht="16" thickBot="1">
      <c r="B42" s="2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25"/>
    </row>
    <row r="43" spans="2:17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</row>
    <row r="44" spans="2:17" ht="16" thickBot="1">
      <c r="B44" s="39">
        <v>1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</row>
    <row r="45" spans="2:17">
      <c r="Q45" s="10"/>
    </row>
  </sheetData>
  <sheetProtection password="FC74" sheet="1" objects="1" scenarios="1" selectLockedCells="1"/>
  <mergeCells count="2">
    <mergeCell ref="P5:Q9"/>
    <mergeCell ref="F40:O40"/>
  </mergeCells>
  <pageMargins left="0.75" right="0.75" top="1" bottom="1" header="0.5" footer="0.5"/>
  <pageSetup paperSize="9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3" name="Option Button 5">
              <controlPr locked="0" defaultSize="0" autoFill="0" autoLine="0" autoPict="0">
                <anchor moveWithCells="1">
                  <from>
                    <xdr:col>5</xdr:col>
                    <xdr:colOff>4699000</xdr:colOff>
                    <xdr:row>8</xdr:row>
                    <xdr:rowOff>38100</xdr:rowOff>
                  </from>
                  <to>
                    <xdr:col>10</xdr:col>
                    <xdr:colOff>1397000</xdr:colOff>
                    <xdr:row>9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4" r:id="rId4" name="Option Button 6">
              <controlPr locked="0" defaultSize="0" autoFill="0" autoLine="0" autoPict="0">
                <anchor moveWithCells="1">
                  <from>
                    <xdr:col>10</xdr:col>
                    <xdr:colOff>825500</xdr:colOff>
                    <xdr:row>8</xdr:row>
                    <xdr:rowOff>38100</xdr:rowOff>
                  </from>
                  <to>
                    <xdr:col>10</xdr:col>
                    <xdr:colOff>2730500</xdr:colOff>
                    <xdr:row>9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5" r:id="rId5" name="Option Button 7">
              <controlPr locked="0" defaultSize="0" autoFill="0" autoLine="0" autoPict="0">
                <anchor moveWithCells="1">
                  <from>
                    <xdr:col>10</xdr:col>
                    <xdr:colOff>2425700</xdr:colOff>
                    <xdr:row>8</xdr:row>
                    <xdr:rowOff>25400</xdr:rowOff>
                  </from>
                  <to>
                    <xdr:col>14</xdr:col>
                    <xdr:colOff>101600</xdr:colOff>
                    <xdr:row>9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78" r:id="rId6" name="Button 30">
              <controlPr defaultSize="0" print="0" autoFill="0" autoPict="0">
                <anchor moveWithCells="1" sizeWithCells="1">
                  <from>
                    <xdr:col>5</xdr:col>
                    <xdr:colOff>4610100</xdr:colOff>
                    <xdr:row>42</xdr:row>
                    <xdr:rowOff>63500</xdr:rowOff>
                  </from>
                  <to>
                    <xdr:col>11</xdr:col>
                    <xdr:colOff>0</xdr:colOff>
                    <xdr:row>43</xdr:row>
                    <xdr:rowOff>88900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ErrorMessage="1" errorTitle="Waarschuwing" error="Het ingevoerde ID nummer komt niet voor in de lijst &quot;New-Listing-SecondSpin.nl&quot;">
          <x14:formula1>
            <xm:f>'Recordlist-SecondSpin.nl'!$A$2:$A$6094</xm:f>
          </x14:formula1>
          <xm:sqref>B14:B37</xm:sqref>
        </x14:dataValidation>
        <x14:dataValidation type="list" errorStyle="information" allowBlank="1" showErrorMessage="1" errorTitle="Waarschuwing" error="Het ingevoerde ID nummer komt niet voor in de lijst &quot;New-Listing-SecondSpin.nl&quot;">
          <x14:formula1>
            <xm:f>'Recordlist-SecondSpin.nl'!$A:$A</xm:f>
          </x14:formula1>
          <xm:sqref>B13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Recordlist-SecondSpin.nl</vt:lpstr>
      <vt:lpstr>Bestelformulier</vt:lpstr>
    </vt:vector>
  </TitlesOfParts>
  <Manager/>
  <Company>SecondSpin.nl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Listing SecondSpin.nl</dc:title>
  <dc:subject>New Listing SecondSpin.nl</dc:subject>
  <dc:creator>Richard van Doorn</dc:creator>
  <cp:keywords>Used records</cp:keywords>
  <dc:description/>
  <cp:lastModifiedBy>Rene Putting</cp:lastModifiedBy>
  <cp:lastPrinted>2018-09-02T08:46:57Z</cp:lastPrinted>
  <dcterms:created xsi:type="dcterms:W3CDTF">2018-01-23T11:05:01Z</dcterms:created>
  <dcterms:modified xsi:type="dcterms:W3CDTF">2018-09-02T12:46:30Z</dcterms:modified>
  <cp:category>New Listing</cp:category>
</cp:coreProperties>
</file>